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19440" windowHeight="9765"/>
  </bookViews>
  <sheets>
    <sheet name="农机员" sheetId="2" r:id="rId1"/>
    <sheet name="兽医" sheetId="6" r:id="rId2"/>
    <sheet name="农技员" sheetId="7" r:id="rId3"/>
    <sheet name="汇总" sheetId="8" r:id="rId4"/>
  </sheets>
  <definedNames>
    <definedName name="_xlnm._FilterDatabase" localSheetId="0" hidden="1">农机员!$B$1:$B$166</definedName>
    <definedName name="_xlnm.Print_Area" localSheetId="0">农机员!$A$145:$N$166</definedName>
    <definedName name="_xlnm.Print_Area" localSheetId="2">农技员!$A$20:$N$23</definedName>
    <definedName name="_xlnm.Print_Area" localSheetId="1">兽医!$A$21:$N$26</definedName>
  </definedNames>
  <calcPr calcId="125725"/>
</workbook>
</file>

<file path=xl/calcChain.xml><?xml version="1.0" encoding="utf-8"?>
<calcChain xmlns="http://schemas.openxmlformats.org/spreadsheetml/2006/main">
  <c r="J20" i="6"/>
  <c r="I5" i="8"/>
  <c r="I6"/>
  <c r="I7"/>
  <c r="I4"/>
  <c r="L143" i="2" l="1"/>
  <c r="G8" i="8"/>
  <c r="F8"/>
  <c r="E8"/>
  <c r="D8"/>
  <c r="C8"/>
  <c r="B8"/>
  <c r="H7"/>
  <c r="H6"/>
  <c r="H5"/>
  <c r="H4"/>
  <c r="I8" l="1"/>
  <c r="H8"/>
  <c r="L23" i="6"/>
  <c r="J23" i="7"/>
  <c r="J22"/>
  <c r="L22" s="1"/>
  <c r="J18"/>
  <c r="L18" s="1"/>
  <c r="J8"/>
  <c r="L8" s="1"/>
  <c r="J9"/>
  <c r="L9" s="1"/>
  <c r="J10"/>
  <c r="L10" s="1"/>
  <c r="J11"/>
  <c r="L11" s="1"/>
  <c r="J12"/>
  <c r="L12" s="1"/>
  <c r="J13"/>
  <c r="L13" s="1"/>
  <c r="J14"/>
  <c r="L14" s="1"/>
  <c r="J7"/>
  <c r="J3"/>
  <c r="L3" s="1"/>
  <c r="L4" s="1"/>
  <c r="J25" i="6"/>
  <c r="L25" s="1"/>
  <c r="J26"/>
  <c r="L26" s="1"/>
  <c r="J24"/>
  <c r="L24" s="1"/>
  <c r="L19"/>
  <c r="L20" s="1"/>
  <c r="J11"/>
  <c r="L11" s="1"/>
  <c r="J12"/>
  <c r="L12" s="1"/>
  <c r="J13"/>
  <c r="L13" s="1"/>
  <c r="J14"/>
  <c r="L14" s="1"/>
  <c r="J15"/>
  <c r="L15" s="1"/>
  <c r="J10"/>
  <c r="L10" s="1"/>
  <c r="J4"/>
  <c r="L4" s="1"/>
  <c r="J5"/>
  <c r="J6"/>
  <c r="L6" s="1"/>
  <c r="J3"/>
  <c r="L3" s="1"/>
  <c r="L148" i="2"/>
  <c r="L152"/>
  <c r="L156"/>
  <c r="L159"/>
  <c r="L160"/>
  <c r="L162"/>
  <c r="J149"/>
  <c r="L149" s="1"/>
  <c r="J150"/>
  <c r="L150" s="1"/>
  <c r="J151"/>
  <c r="J153"/>
  <c r="L153" s="1"/>
  <c r="J154"/>
  <c r="L154" s="1"/>
  <c r="J155"/>
  <c r="L155" s="1"/>
  <c r="J157"/>
  <c r="L157" s="1"/>
  <c r="J158"/>
  <c r="L158" s="1"/>
  <c r="J161"/>
  <c r="L161" s="1"/>
  <c r="J163"/>
  <c r="L163" s="1"/>
  <c r="J164"/>
  <c r="L164" s="1"/>
  <c r="J165"/>
  <c r="L165" s="1"/>
  <c r="J166"/>
  <c r="L166" s="1"/>
  <c r="J147"/>
  <c r="J116"/>
  <c r="L116" s="1"/>
  <c r="J117"/>
  <c r="L117" s="1"/>
  <c r="J118"/>
  <c r="L118" s="1"/>
  <c r="J119"/>
  <c r="L119" s="1"/>
  <c r="J120"/>
  <c r="L120" s="1"/>
  <c r="J121"/>
  <c r="L121" s="1"/>
  <c r="J122"/>
  <c r="L122" s="1"/>
  <c r="J123"/>
  <c r="L123" s="1"/>
  <c r="J124"/>
  <c r="L124" s="1"/>
  <c r="J125"/>
  <c r="L125" s="1"/>
  <c r="J126"/>
  <c r="L126" s="1"/>
  <c r="J127"/>
  <c r="L127" s="1"/>
  <c r="J128"/>
  <c r="L128" s="1"/>
  <c r="J129"/>
  <c r="L129" s="1"/>
  <c r="J130"/>
  <c r="L130" s="1"/>
  <c r="J131"/>
  <c r="L131" s="1"/>
  <c r="J132"/>
  <c r="L132" s="1"/>
  <c r="J133"/>
  <c r="L133" s="1"/>
  <c r="J134"/>
  <c r="L134" s="1"/>
  <c r="J135"/>
  <c r="L135" s="1"/>
  <c r="J136"/>
  <c r="L136" s="1"/>
  <c r="J137"/>
  <c r="L137" s="1"/>
  <c r="J138"/>
  <c r="L138" s="1"/>
  <c r="J139"/>
  <c r="L139" s="1"/>
  <c r="J140"/>
  <c r="L140" s="1"/>
  <c r="J141"/>
  <c r="L141" s="1"/>
  <c r="J142"/>
  <c r="L142" s="1"/>
  <c r="J115"/>
  <c r="L115" s="1"/>
  <c r="J71"/>
  <c r="L71" s="1"/>
  <c r="J72"/>
  <c r="L72" s="1"/>
  <c r="J73"/>
  <c r="L73" s="1"/>
  <c r="J74"/>
  <c r="L74" s="1"/>
  <c r="J75"/>
  <c r="L75" s="1"/>
  <c r="J76"/>
  <c r="L76" s="1"/>
  <c r="J77"/>
  <c r="L77" s="1"/>
  <c r="J78"/>
  <c r="L78" s="1"/>
  <c r="J79"/>
  <c r="L79" s="1"/>
  <c r="J80"/>
  <c r="L80" s="1"/>
  <c r="J81"/>
  <c r="L81" s="1"/>
  <c r="J82"/>
  <c r="L82" s="1"/>
  <c r="J83"/>
  <c r="L83" s="1"/>
  <c r="J84"/>
  <c r="L84" s="1"/>
  <c r="J85"/>
  <c r="L85" s="1"/>
  <c r="J86"/>
  <c r="L86" s="1"/>
  <c r="J87"/>
  <c r="L87" s="1"/>
  <c r="J88"/>
  <c r="L88" s="1"/>
  <c r="J89"/>
  <c r="L89" s="1"/>
  <c r="J90"/>
  <c r="L90" s="1"/>
  <c r="J91"/>
  <c r="L91" s="1"/>
  <c r="J92"/>
  <c r="L92" s="1"/>
  <c r="J93"/>
  <c r="L93" s="1"/>
  <c r="J94"/>
  <c r="L94" s="1"/>
  <c r="J95"/>
  <c r="L95" s="1"/>
  <c r="J96"/>
  <c r="L96" s="1"/>
  <c r="J97"/>
  <c r="L97" s="1"/>
  <c r="J98"/>
  <c r="L98" s="1"/>
  <c r="J99"/>
  <c r="L99" s="1"/>
  <c r="J100"/>
  <c r="L100" s="1"/>
  <c r="J101"/>
  <c r="L101" s="1"/>
  <c r="J102"/>
  <c r="L102" s="1"/>
  <c r="J103"/>
  <c r="L103" s="1"/>
  <c r="J104"/>
  <c r="L104" s="1"/>
  <c r="J105"/>
  <c r="L105" s="1"/>
  <c r="J106"/>
  <c r="L106" s="1"/>
  <c r="J107"/>
  <c r="L107" s="1"/>
  <c r="J108"/>
  <c r="L108" s="1"/>
  <c r="J109"/>
  <c r="L109" s="1"/>
  <c r="J110"/>
  <c r="L110" s="1"/>
  <c r="J111"/>
  <c r="L111" s="1"/>
  <c r="J70"/>
  <c r="L70" s="1"/>
  <c r="L17"/>
  <c r="L18"/>
  <c r="L19"/>
  <c r="L61"/>
  <c r="J63"/>
  <c r="L63" s="1"/>
  <c r="J64"/>
  <c r="L64" s="1"/>
  <c r="J65"/>
  <c r="L65" s="1"/>
  <c r="J66"/>
  <c r="L66" s="1"/>
  <c r="J62"/>
  <c r="L62" s="1"/>
  <c r="J54"/>
  <c r="L54" s="1"/>
  <c r="J55"/>
  <c r="L55" s="1"/>
  <c r="J56"/>
  <c r="L56" s="1"/>
  <c r="J57"/>
  <c r="L57" s="1"/>
  <c r="J58"/>
  <c r="L58" s="1"/>
  <c r="J59"/>
  <c r="L59" s="1"/>
  <c r="J60"/>
  <c r="L60" s="1"/>
  <c r="J53"/>
  <c r="L53" s="1"/>
  <c r="J21"/>
  <c r="L21" s="1"/>
  <c r="J22"/>
  <c r="L22" s="1"/>
  <c r="J23"/>
  <c r="L23" s="1"/>
  <c r="J24"/>
  <c r="L24" s="1"/>
  <c r="J25"/>
  <c r="L25" s="1"/>
  <c r="J26"/>
  <c r="L26" s="1"/>
  <c r="J27"/>
  <c r="L27" s="1"/>
  <c r="J28"/>
  <c r="L28" s="1"/>
  <c r="J29"/>
  <c r="L29" s="1"/>
  <c r="J30"/>
  <c r="L30" s="1"/>
  <c r="J31"/>
  <c r="L31" s="1"/>
  <c r="J32"/>
  <c r="L32" s="1"/>
  <c r="J33"/>
  <c r="L33" s="1"/>
  <c r="J34"/>
  <c r="L34" s="1"/>
  <c r="J35"/>
  <c r="L35" s="1"/>
  <c r="J36"/>
  <c r="L36" s="1"/>
  <c r="J37"/>
  <c r="L37" s="1"/>
  <c r="J38"/>
  <c r="L38" s="1"/>
  <c r="J39"/>
  <c r="L39" s="1"/>
  <c r="J40"/>
  <c r="L40" s="1"/>
  <c r="J41"/>
  <c r="L41" s="1"/>
  <c r="J42"/>
  <c r="L42" s="1"/>
  <c r="J43"/>
  <c r="L43" s="1"/>
  <c r="J44"/>
  <c r="L44" s="1"/>
  <c r="J45"/>
  <c r="L45" s="1"/>
  <c r="J46"/>
  <c r="L46" s="1"/>
  <c r="J47"/>
  <c r="L47" s="1"/>
  <c r="J48"/>
  <c r="L48" s="1"/>
  <c r="J49"/>
  <c r="L49" s="1"/>
  <c r="J50"/>
  <c r="L50" s="1"/>
  <c r="J51"/>
  <c r="L51" s="1"/>
  <c r="J52"/>
  <c r="L52" s="1"/>
  <c r="J20"/>
  <c r="L20" s="1"/>
  <c r="J4"/>
  <c r="L4" s="1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3"/>
  <c r="J24" i="7" l="1"/>
  <c r="L3" i="2"/>
  <c r="L67" s="1"/>
  <c r="J67"/>
  <c r="J15" i="7"/>
  <c r="J4"/>
  <c r="L7"/>
  <c r="L15" s="1"/>
  <c r="L147" i="2"/>
  <c r="J167"/>
  <c r="L7" i="6"/>
  <c r="L16"/>
  <c r="J7"/>
  <c r="J16"/>
  <c r="J112" i="2"/>
  <c r="L112"/>
  <c r="L23" i="7"/>
  <c r="L24" s="1"/>
  <c r="L27" i="6"/>
  <c r="J27"/>
  <c r="L151" i="2"/>
  <c r="L167" l="1"/>
</calcChain>
</file>

<file path=xl/sharedStrings.xml><?xml version="1.0" encoding="utf-8"?>
<sst xmlns="http://schemas.openxmlformats.org/spreadsheetml/2006/main" count="1494" uniqueCount="809">
  <si>
    <t>序号</t>
  </si>
  <si>
    <t>姓名</t>
  </si>
  <si>
    <t>性别</t>
  </si>
  <si>
    <t>身份证号码</t>
  </si>
  <si>
    <t>户口所在地（镇办、村）</t>
  </si>
  <si>
    <t>月补助金额（元）</t>
  </si>
  <si>
    <t>执行时间</t>
  </si>
  <si>
    <t>备注</t>
  </si>
  <si>
    <t>张子艳</t>
  </si>
  <si>
    <t>男</t>
  </si>
  <si>
    <t>老庄子镇沙雾庄村</t>
  </si>
  <si>
    <t>3</t>
  </si>
  <si>
    <t>4</t>
  </si>
  <si>
    <t>王胜海</t>
  </si>
  <si>
    <t>尹贺禄</t>
  </si>
  <si>
    <t>王德贵</t>
  </si>
  <si>
    <t>张全</t>
  </si>
  <si>
    <t>贾振江</t>
  </si>
  <si>
    <t>老庄子镇陈家庄村</t>
  </si>
  <si>
    <t>荣振齐</t>
  </si>
  <si>
    <t>王国利</t>
  </si>
  <si>
    <t>张振国</t>
  </si>
  <si>
    <t>董清朝</t>
  </si>
  <si>
    <t>老庄子镇魏庄子村</t>
  </si>
  <si>
    <t>王春开</t>
  </si>
  <si>
    <t>狄占海</t>
  </si>
  <si>
    <t>韩连平</t>
  </si>
  <si>
    <t>李广文</t>
  </si>
  <si>
    <t>老庄子镇新村</t>
  </si>
  <si>
    <t>侯保申</t>
  </si>
  <si>
    <t>吴振洲</t>
  </si>
  <si>
    <t>老庄子镇前冯各庄村</t>
  </si>
  <si>
    <t>王贺</t>
  </si>
  <si>
    <t>老庄子镇后冯各庄村</t>
  </si>
  <si>
    <t>姜德存</t>
  </si>
  <si>
    <t>周静春</t>
  </si>
  <si>
    <t>董双喜</t>
  </si>
  <si>
    <t>吴守新</t>
  </si>
  <si>
    <t>董福平</t>
  </si>
  <si>
    <t>田久贵</t>
  </si>
  <si>
    <t>老庄子镇党家庄村</t>
  </si>
  <si>
    <t>党继锁</t>
  </si>
  <si>
    <t>柳福顺</t>
  </si>
  <si>
    <t>田长兴</t>
  </si>
  <si>
    <t>赵生儒</t>
  </si>
  <si>
    <t>老庄子镇夏屋村</t>
  </si>
  <si>
    <t>赵生奎</t>
  </si>
  <si>
    <t>赵振双</t>
  </si>
  <si>
    <t>赵振奎</t>
  </si>
  <si>
    <t>赵金科</t>
  </si>
  <si>
    <t>老庄子镇瓦房庄村</t>
  </si>
  <si>
    <t>刘汉青</t>
  </si>
  <si>
    <t>陈合仁</t>
  </si>
  <si>
    <t>崔万岩</t>
  </si>
  <si>
    <t>陈存仁</t>
  </si>
  <si>
    <t>陈相高</t>
  </si>
  <si>
    <t>何守柱</t>
  </si>
  <si>
    <t>老庄子镇李官屯村</t>
  </si>
  <si>
    <t>李应山</t>
  </si>
  <si>
    <t>李应才</t>
  </si>
  <si>
    <t>李百云</t>
  </si>
  <si>
    <t>李贺彩</t>
  </si>
  <si>
    <t>李昌润</t>
  </si>
  <si>
    <t>李柏金</t>
  </si>
  <si>
    <t>赵殿来</t>
  </si>
  <si>
    <t>老庄子镇周凤庄村</t>
  </si>
  <si>
    <t>张凤阁</t>
  </si>
  <si>
    <t>常金全</t>
  </si>
  <si>
    <t>刘景维</t>
  </si>
  <si>
    <t>老庄子镇七王庄村</t>
  </si>
  <si>
    <t>高振良</t>
  </si>
  <si>
    <t>徐宝有</t>
  </si>
  <si>
    <t>女</t>
  </si>
  <si>
    <t>安文来</t>
  </si>
  <si>
    <t>老庄子镇南王庄村</t>
  </si>
  <si>
    <t>殷晓岩</t>
  </si>
  <si>
    <t>李福来</t>
  </si>
  <si>
    <t>安文成</t>
  </si>
  <si>
    <t>安殿国</t>
  </si>
  <si>
    <t>李春明</t>
  </si>
  <si>
    <t>老庄子镇老庄子村</t>
  </si>
  <si>
    <t>宣洪合</t>
  </si>
  <si>
    <t>宋子良</t>
  </si>
  <si>
    <t>张守合</t>
  </si>
  <si>
    <t>张玉强</t>
  </si>
  <si>
    <t>王守江</t>
  </si>
  <si>
    <t>老庄子镇小城子村</t>
  </si>
  <si>
    <t>韩宝良</t>
  </si>
  <si>
    <t>老庄子镇大树韩庄子村</t>
  </si>
  <si>
    <t>冯继文</t>
  </si>
  <si>
    <t>陈树全</t>
  </si>
  <si>
    <t>老庄子镇杨信庄村</t>
  </si>
  <si>
    <t>1</t>
  </si>
  <si>
    <t>董学恕</t>
  </si>
  <si>
    <t>2</t>
  </si>
  <si>
    <t>赵贺成</t>
  </si>
  <si>
    <t>尹海</t>
  </si>
  <si>
    <t>郭希纯</t>
  </si>
  <si>
    <t>党希友</t>
  </si>
  <si>
    <r>
      <t>7</t>
    </r>
    <r>
      <rPr>
        <sz val="11"/>
        <color theme="1"/>
        <rFont val="宋体"/>
        <family val="3"/>
        <charset val="134"/>
        <scheme val="minor"/>
      </rPr>
      <t>2.2--82.8</t>
    </r>
    <phoneticPr fontId="3" type="noConversion"/>
  </si>
  <si>
    <r>
      <t>7</t>
    </r>
    <r>
      <rPr>
        <sz val="11"/>
        <color theme="1"/>
        <rFont val="宋体"/>
        <family val="3"/>
        <charset val="134"/>
        <scheme val="minor"/>
      </rPr>
      <t>0.9--82.11</t>
    </r>
    <phoneticPr fontId="3" type="noConversion"/>
  </si>
  <si>
    <r>
      <t>7</t>
    </r>
    <r>
      <rPr>
        <sz val="11"/>
        <color theme="1"/>
        <rFont val="宋体"/>
        <family val="3"/>
        <charset val="134"/>
        <scheme val="minor"/>
      </rPr>
      <t>5.1--82.10</t>
    </r>
    <phoneticPr fontId="3" type="noConversion"/>
  </si>
  <si>
    <r>
      <t>7</t>
    </r>
    <r>
      <rPr>
        <sz val="11"/>
        <color theme="1"/>
        <rFont val="宋体"/>
        <family val="3"/>
        <charset val="134"/>
        <scheme val="minor"/>
      </rPr>
      <t>2.2--82.10</t>
    </r>
    <phoneticPr fontId="3" type="noConversion"/>
  </si>
  <si>
    <r>
      <t>7</t>
    </r>
    <r>
      <rPr>
        <sz val="11"/>
        <color theme="1"/>
        <rFont val="宋体"/>
        <family val="3"/>
        <charset val="134"/>
        <scheme val="minor"/>
      </rPr>
      <t>6.5--99.12</t>
    </r>
    <phoneticPr fontId="3" type="noConversion"/>
  </si>
  <si>
    <t>户口所在地（镇、村）</t>
  </si>
  <si>
    <t>裴玉阁</t>
  </si>
  <si>
    <t>男</t>
    <phoneticPr fontId="8" type="noConversion"/>
  </si>
  <si>
    <t>丰润区石各庄镇三女河村</t>
    <phoneticPr fontId="8" type="noConversion"/>
  </si>
  <si>
    <t>乔文申</t>
  </si>
  <si>
    <t>罗仕玉</t>
  </si>
  <si>
    <t>丰润区老庄子镇毛三村</t>
    <phoneticPr fontId="8" type="noConversion"/>
  </si>
  <si>
    <t>姚玉山</t>
  </si>
  <si>
    <t>张占国</t>
  </si>
  <si>
    <t>张贵林</t>
  </si>
  <si>
    <t>陈庆台</t>
  </si>
  <si>
    <t>丰润区老庄子镇崔家屯村</t>
    <phoneticPr fontId="8" type="noConversion"/>
  </si>
  <si>
    <t>杨贵全</t>
  </si>
  <si>
    <t>宋国会</t>
  </si>
  <si>
    <t>张尔华</t>
  </si>
  <si>
    <t>兰友芳</t>
  </si>
  <si>
    <t>苗印才</t>
  </si>
  <si>
    <t>丰润区石各庄镇高庄子村</t>
    <phoneticPr fontId="8" type="noConversion"/>
  </si>
  <si>
    <t>张贵申</t>
  </si>
  <si>
    <t>丰润区老庄子镇姚家庄村</t>
    <phoneticPr fontId="8" type="noConversion"/>
  </si>
  <si>
    <t>武志成</t>
  </si>
  <si>
    <t>张秋才</t>
  </si>
  <si>
    <t>徐文生</t>
  </si>
  <si>
    <t>武相宏</t>
  </si>
  <si>
    <t>祖连国</t>
  </si>
  <si>
    <t>徐宝玉</t>
  </si>
  <si>
    <t>庄宝成</t>
  </si>
  <si>
    <t>徐长</t>
  </si>
  <si>
    <t>郭建忠</t>
  </si>
  <si>
    <t>张德清</t>
  </si>
  <si>
    <t>丰润区老庄子镇毛一村</t>
    <phoneticPr fontId="8" type="noConversion"/>
  </si>
  <si>
    <t>赵庆贵</t>
  </si>
  <si>
    <t>丰润区石各庄镇方子里村</t>
    <phoneticPr fontId="8" type="noConversion"/>
  </si>
  <si>
    <t>邱玉合</t>
  </si>
  <si>
    <t>刘宝英</t>
  </si>
  <si>
    <t>丰润区石各庄镇韩家街村</t>
    <phoneticPr fontId="8" type="noConversion"/>
  </si>
  <si>
    <t>邱天明</t>
  </si>
  <si>
    <t>段保利</t>
  </si>
  <si>
    <t>刘得义</t>
  </si>
  <si>
    <t>刘宝山</t>
  </si>
  <si>
    <t>丰润区石各庄镇邵家街村</t>
    <phoneticPr fontId="8" type="noConversion"/>
  </si>
  <si>
    <t>周铁厂</t>
  </si>
  <si>
    <t>王振永</t>
  </si>
  <si>
    <t>张俊如</t>
  </si>
  <si>
    <t>张国永</t>
  </si>
  <si>
    <t>韩俊福</t>
  </si>
  <si>
    <t>韩青</t>
  </si>
  <si>
    <t>党恩召</t>
  </si>
  <si>
    <t>张增</t>
  </si>
  <si>
    <t>丰润区石各庄镇黄花港村</t>
    <phoneticPr fontId="8" type="noConversion"/>
  </si>
  <si>
    <t>马玉常</t>
  </si>
  <si>
    <t>刘少保</t>
  </si>
  <si>
    <t>白井国</t>
  </si>
  <si>
    <t>张宝奇</t>
  </si>
  <si>
    <r>
      <t>7</t>
    </r>
    <r>
      <rPr>
        <sz val="10"/>
        <color indexed="8"/>
        <rFont val="宋体"/>
        <family val="3"/>
        <charset val="134"/>
      </rPr>
      <t>8.9--99.12</t>
    </r>
    <phoneticPr fontId="8" type="noConversion"/>
  </si>
  <si>
    <t>张尔章</t>
  </si>
  <si>
    <r>
      <t>7</t>
    </r>
    <r>
      <rPr>
        <sz val="10"/>
        <color indexed="8"/>
        <rFont val="宋体"/>
        <family val="3"/>
        <charset val="134"/>
      </rPr>
      <t>8.9--98.9</t>
    </r>
    <phoneticPr fontId="8" type="noConversion"/>
  </si>
  <si>
    <t>张贵安</t>
  </si>
  <si>
    <r>
      <t>7</t>
    </r>
    <r>
      <rPr>
        <sz val="10"/>
        <color indexed="8"/>
        <rFont val="宋体"/>
        <family val="3"/>
        <charset val="134"/>
      </rPr>
      <t>2.2--92.3</t>
    </r>
    <phoneticPr fontId="8" type="noConversion"/>
  </si>
  <si>
    <t>王守春</t>
  </si>
  <si>
    <r>
      <t>7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family val="3"/>
        <charset val="134"/>
      </rPr>
      <t>.1--86.6</t>
    </r>
    <phoneticPr fontId="8" type="noConversion"/>
  </si>
  <si>
    <t>张润甲</t>
  </si>
  <si>
    <r>
      <t>7</t>
    </r>
    <r>
      <rPr>
        <sz val="10"/>
        <color indexed="8"/>
        <rFont val="宋体"/>
        <family val="3"/>
        <charset val="134"/>
      </rPr>
      <t>5.5--82.6</t>
    </r>
    <phoneticPr fontId="8" type="noConversion"/>
  </si>
  <si>
    <t>于景海</t>
  </si>
  <si>
    <r>
      <t>85.3</t>
    </r>
    <r>
      <rPr>
        <sz val="10"/>
        <color indexed="8"/>
        <rFont val="宋体"/>
        <family val="3"/>
        <charset val="134"/>
      </rPr>
      <t>--98.4</t>
    </r>
    <phoneticPr fontId="8" type="noConversion"/>
  </si>
  <si>
    <t>刘春平</t>
  </si>
  <si>
    <r>
      <t>7</t>
    </r>
    <r>
      <rPr>
        <sz val="10"/>
        <color indexed="8"/>
        <rFont val="宋体"/>
        <family val="3"/>
        <charset val="134"/>
      </rPr>
      <t>8.12--98.10</t>
    </r>
    <phoneticPr fontId="8" type="noConversion"/>
  </si>
  <si>
    <t>王振生</t>
  </si>
  <si>
    <t>王贵濮</t>
  </si>
  <si>
    <t>丰润区老庄子镇毛家坨一村</t>
    <phoneticPr fontId="8" type="noConversion"/>
  </si>
  <si>
    <r>
      <t>7</t>
    </r>
    <r>
      <rPr>
        <sz val="11"/>
        <color indexed="8"/>
        <rFont val="宋体"/>
        <family val="3"/>
        <charset val="134"/>
      </rPr>
      <t>1.3--82.10</t>
    </r>
    <phoneticPr fontId="8" type="noConversion"/>
  </si>
  <si>
    <t>崔立华</t>
  </si>
  <si>
    <t>李及勇</t>
  </si>
  <si>
    <t>张杰</t>
  </si>
  <si>
    <t>李国艾</t>
  </si>
  <si>
    <t>刘保禄</t>
  </si>
  <si>
    <t>刘福青</t>
  </si>
  <si>
    <t>河北省唐山市高新区梁各庄</t>
  </si>
  <si>
    <t>杜全广</t>
  </si>
  <si>
    <t>杜广文</t>
  </si>
  <si>
    <t>孙丙红</t>
  </si>
  <si>
    <t>河北省唐山市高新区三益庄</t>
  </si>
  <si>
    <t>河北省唐山市高新区前白寺口</t>
  </si>
  <si>
    <t>杨万金</t>
  </si>
  <si>
    <t>罗仁兴</t>
  </si>
  <si>
    <t>河北省唐山市高新区詹官屯</t>
  </si>
  <si>
    <t>阚立春</t>
  </si>
  <si>
    <t>孙长秀</t>
  </si>
  <si>
    <t>鲁教江</t>
  </si>
  <si>
    <t>罗文华</t>
  </si>
  <si>
    <t>陈连友</t>
  </si>
  <si>
    <t>秦恩双</t>
  </si>
  <si>
    <t>河北省唐山市高新区北白寺口</t>
  </si>
  <si>
    <t>王连江</t>
  </si>
  <si>
    <t>河北省唐山市高新区中白寺口</t>
  </si>
  <si>
    <t>杜久余</t>
  </si>
  <si>
    <t>河北省唐山市高新区刘家洼</t>
  </si>
  <si>
    <t>杜久会</t>
  </si>
  <si>
    <t>张富英</t>
  </si>
  <si>
    <t>刘丽玲</t>
  </si>
  <si>
    <t>河北省唐山市高新区宋各庄</t>
  </si>
  <si>
    <t>宋福刚</t>
  </si>
  <si>
    <t>肖振林</t>
  </si>
  <si>
    <t>李发</t>
  </si>
  <si>
    <t>刘光忠</t>
  </si>
  <si>
    <t>宋永良</t>
  </si>
  <si>
    <t>刘茂庆</t>
  </si>
  <si>
    <t>刘瑞林</t>
  </si>
  <si>
    <t>河北省唐山市高新区郑庄子</t>
  </si>
  <si>
    <t>杜得利</t>
  </si>
  <si>
    <t>刘淑芬</t>
  </si>
  <si>
    <t>刘立凤</t>
  </si>
  <si>
    <t>窦素秋</t>
  </si>
  <si>
    <r>
      <t>9</t>
    </r>
    <r>
      <rPr>
        <sz val="11"/>
        <color indexed="8"/>
        <rFont val="宋体"/>
        <family val="3"/>
        <charset val="134"/>
      </rPr>
      <t>1.1--99.12</t>
    </r>
    <phoneticPr fontId="8" type="noConversion"/>
  </si>
  <si>
    <t>杜瑞荣</t>
  </si>
  <si>
    <t>老庄子公社农机站</t>
  </si>
  <si>
    <t>毛家坨公社农机站</t>
  </si>
  <si>
    <t>小城子公社农机站</t>
  </si>
  <si>
    <t>毛家坨农机站</t>
  </si>
  <si>
    <t>原工作单位</t>
    <phoneticPr fontId="3" type="noConversion"/>
  </si>
  <si>
    <t>老庄子镇农技站</t>
  </si>
  <si>
    <t>唐山市丰润县三女河公社农机站</t>
  </si>
  <si>
    <t>唐山市丰润县老庄子镇毛家坨公社农机站</t>
  </si>
  <si>
    <t>唐山市丰润县老庄子镇毛家坨公社农技站</t>
  </si>
  <si>
    <t>原毛家坨公社、毛家坨管理区农技服务站</t>
  </si>
  <si>
    <t>唐山市丰润县三女河公社农技站</t>
  </si>
  <si>
    <t>唐山市丰润县老庄子镇毛家坨公社</t>
    <phoneticPr fontId="8" type="noConversion"/>
  </si>
  <si>
    <t>唐山市丰润县老庄子镇毛家坨公社农技服务站</t>
  </si>
  <si>
    <t>唐山市丰润县老庄子镇毛家坨公社农业技术推广站</t>
  </si>
  <si>
    <t>唐山市丰润县老庄子镇三女河乡农业技术服务站</t>
  </si>
  <si>
    <t>河北省唐山市丰润县毛家坨公社兽医站</t>
  </si>
  <si>
    <t>河北省唐山市丰润县三女河公社兽医站</t>
  </si>
  <si>
    <t>河北省唐山市丰润县三女河公社兽医站</t>
    <phoneticPr fontId="8" type="noConversion"/>
  </si>
  <si>
    <t>郑庄子乡农机站</t>
  </si>
  <si>
    <t>新庄子农机站</t>
  </si>
  <si>
    <t>老庄子农机站</t>
  </si>
  <si>
    <t>任各庄农机站</t>
  </si>
  <si>
    <t>郑庄子乡农技站</t>
    <phoneticPr fontId="14" type="noConversion"/>
  </si>
  <si>
    <t>郑庄子乡兽医站</t>
  </si>
  <si>
    <t>序号</t>
    <phoneticPr fontId="15" type="noConversion"/>
  </si>
  <si>
    <t>姓名</t>
    <phoneticPr fontId="15" type="noConversion"/>
  </si>
  <si>
    <t>性别</t>
    <phoneticPr fontId="15" type="noConversion"/>
  </si>
  <si>
    <t>身份证号码</t>
    <phoneticPr fontId="15" type="noConversion"/>
  </si>
  <si>
    <t>户口所在地（镇办、村）</t>
    <phoneticPr fontId="15" type="noConversion"/>
  </si>
  <si>
    <t>姜连全</t>
    <phoneticPr fontId="15" type="noConversion"/>
  </si>
  <si>
    <t>男</t>
    <phoneticPr fontId="15" type="noConversion"/>
  </si>
  <si>
    <t>街道办龙王庙村</t>
    <phoneticPr fontId="15" type="noConversion"/>
  </si>
  <si>
    <t>庞振林</t>
    <phoneticPr fontId="15" type="noConversion"/>
  </si>
  <si>
    <t>田  禾</t>
    <phoneticPr fontId="15" type="noConversion"/>
  </si>
  <si>
    <t>付文海</t>
    <phoneticPr fontId="15" type="noConversion"/>
  </si>
  <si>
    <t>街道办付家屯村</t>
    <phoneticPr fontId="15" type="noConversion"/>
  </si>
  <si>
    <t>原工作单位</t>
    <phoneticPr fontId="3" type="noConversion"/>
  </si>
  <si>
    <t>付家屯兽医站</t>
    <phoneticPr fontId="15" type="noConversion"/>
  </si>
  <si>
    <t>王淑彩</t>
  </si>
  <si>
    <t>街道办付家屯村</t>
  </si>
  <si>
    <t>周连兴</t>
  </si>
  <si>
    <t>街道办新城子村</t>
  </si>
  <si>
    <t>曹凤仲</t>
  </si>
  <si>
    <t>张兆华</t>
  </si>
  <si>
    <t>姜淑芹</t>
  </si>
  <si>
    <t>刘铁平</t>
  </si>
  <si>
    <t>孙瑞忠</t>
  </si>
  <si>
    <t>街道办孙家庄村</t>
  </si>
  <si>
    <t>朱学志</t>
  </si>
  <si>
    <t>赵文亚</t>
  </si>
  <si>
    <t>街道办龙王庙村</t>
  </si>
  <si>
    <t>庞文泽</t>
  </si>
  <si>
    <t>街道办瓦官庄村</t>
  </si>
  <si>
    <t>李绍平</t>
  </si>
  <si>
    <t>李洪良</t>
  </si>
  <si>
    <t>庞文田</t>
  </si>
  <si>
    <t>街道办富庄村</t>
  </si>
  <si>
    <t>许文峰</t>
  </si>
  <si>
    <t>街道办许鄄子村</t>
  </si>
  <si>
    <t>岳继存</t>
  </si>
  <si>
    <t>街道办王鄄子村</t>
  </si>
  <si>
    <t>王亚东</t>
  </si>
  <si>
    <t>刘焕臣</t>
  </si>
  <si>
    <t>梁玉霞</t>
  </si>
  <si>
    <t>农机去掉2人工作不满三年</t>
    <phoneticPr fontId="3" type="noConversion"/>
  </si>
  <si>
    <t>公益服务年限</t>
    <phoneticPr fontId="3" type="noConversion"/>
  </si>
  <si>
    <t>76.9--82.12</t>
    <phoneticPr fontId="8" type="noConversion"/>
  </si>
  <si>
    <t>73.3--82.12</t>
    <phoneticPr fontId="8" type="noConversion"/>
  </si>
  <si>
    <t>73.11--82.12</t>
    <phoneticPr fontId="8" type="noConversion"/>
  </si>
  <si>
    <t>72.5--82.12</t>
    <phoneticPr fontId="8" type="noConversion"/>
  </si>
  <si>
    <t>71.2--82.12</t>
    <phoneticPr fontId="8" type="noConversion"/>
  </si>
  <si>
    <r>
      <t>7</t>
    </r>
    <r>
      <rPr>
        <sz val="11"/>
        <color indexed="8"/>
        <rFont val="宋体"/>
        <family val="3"/>
        <charset val="134"/>
      </rPr>
      <t>8.12--82.12</t>
    </r>
    <phoneticPr fontId="8" type="noConversion"/>
  </si>
  <si>
    <r>
      <t>9</t>
    </r>
    <r>
      <rPr>
        <sz val="11"/>
        <color indexed="8"/>
        <rFont val="宋体"/>
        <family val="3"/>
        <charset val="134"/>
      </rPr>
      <t>0.4--99.12</t>
    </r>
    <phoneticPr fontId="3" type="noConversion"/>
  </si>
  <si>
    <t>赵永建</t>
  </si>
  <si>
    <t>李敬恩</t>
  </si>
  <si>
    <t>付家屯公社</t>
    <phoneticPr fontId="15" type="noConversion"/>
  </si>
  <si>
    <t>公益服务认定年限</t>
    <phoneticPr fontId="3" type="noConversion"/>
  </si>
  <si>
    <t>河北省唐山市高新区刘家洼</t>
    <phoneticPr fontId="3" type="noConversion"/>
  </si>
  <si>
    <t>老庄子兽医站毛家坨分站</t>
    <phoneticPr fontId="3" type="noConversion"/>
  </si>
  <si>
    <t>老庄子兽医站    （ 小城子）</t>
    <phoneticPr fontId="3" type="noConversion"/>
  </si>
  <si>
    <t>原老庄子公社兽医站</t>
    <phoneticPr fontId="3" type="noConversion"/>
  </si>
  <si>
    <t>补贴月数</t>
    <phoneticPr fontId="3" type="noConversion"/>
  </si>
  <si>
    <t>补助总金额</t>
    <phoneticPr fontId="15" type="noConversion"/>
  </si>
  <si>
    <t>合计</t>
    <phoneticPr fontId="3" type="noConversion"/>
  </si>
  <si>
    <t>73.4--83.5</t>
    <phoneticPr fontId="3" type="noConversion"/>
  </si>
  <si>
    <t>70.3--85.12</t>
    <phoneticPr fontId="3" type="noConversion"/>
  </si>
  <si>
    <t>81.1-85.12</t>
    <phoneticPr fontId="3" type="noConversion"/>
  </si>
  <si>
    <t>76.5--85.12</t>
    <phoneticPr fontId="3" type="noConversion"/>
  </si>
  <si>
    <t>75.9--85.12</t>
    <phoneticPr fontId="3" type="noConversion"/>
  </si>
  <si>
    <t>70.9--85.6</t>
    <phoneticPr fontId="3" type="noConversion"/>
  </si>
  <si>
    <t>81.5--85.12</t>
    <phoneticPr fontId="3" type="noConversion"/>
  </si>
  <si>
    <t>76.4--85.12</t>
    <phoneticPr fontId="3" type="noConversion"/>
  </si>
  <si>
    <t>79.5--85.5</t>
    <phoneticPr fontId="3" type="noConversion"/>
  </si>
  <si>
    <t>76.3--85.12</t>
    <phoneticPr fontId="3" type="noConversion"/>
  </si>
  <si>
    <t>71.6--84.8</t>
    <phoneticPr fontId="3" type="noConversion"/>
  </si>
  <si>
    <t>76.8--85.12</t>
    <phoneticPr fontId="3" type="noConversion"/>
  </si>
  <si>
    <t>75.3--85.12</t>
    <phoneticPr fontId="3" type="noConversion"/>
  </si>
  <si>
    <t>76.4--85.12</t>
    <phoneticPr fontId="3" type="noConversion"/>
  </si>
  <si>
    <t>77.3--85.12</t>
    <phoneticPr fontId="3" type="noConversion"/>
  </si>
  <si>
    <t>78.3--85.12</t>
    <phoneticPr fontId="3" type="noConversion"/>
  </si>
  <si>
    <t>77.5--85.12</t>
    <phoneticPr fontId="3" type="noConversion"/>
  </si>
  <si>
    <t>78.8--85.12</t>
    <phoneticPr fontId="3" type="noConversion"/>
  </si>
  <si>
    <t>74.4--85.12</t>
    <phoneticPr fontId="3" type="noConversion"/>
  </si>
  <si>
    <t>76.5--85.12</t>
    <phoneticPr fontId="3" type="noConversion"/>
  </si>
  <si>
    <t>75.6--85.12</t>
    <phoneticPr fontId="3" type="noConversion"/>
  </si>
  <si>
    <t>73.4--85.12</t>
    <phoneticPr fontId="3" type="noConversion"/>
  </si>
  <si>
    <t>79.5--83.11</t>
    <phoneticPr fontId="3" type="noConversion"/>
  </si>
  <si>
    <t>74.3--85.12</t>
    <phoneticPr fontId="3" type="noConversion"/>
  </si>
  <si>
    <t>76.3--84.11</t>
    <phoneticPr fontId="3" type="noConversion"/>
  </si>
  <si>
    <t>73.5--82.11</t>
    <phoneticPr fontId="3" type="noConversion"/>
  </si>
  <si>
    <t>73.12--85.12</t>
    <phoneticPr fontId="3" type="noConversion"/>
  </si>
  <si>
    <t>74.2--85.12</t>
    <phoneticPr fontId="3" type="noConversion"/>
  </si>
  <si>
    <t>75.2--82.12</t>
    <phoneticPr fontId="3" type="noConversion"/>
  </si>
  <si>
    <t>74.2--85.12</t>
    <phoneticPr fontId="3" type="noConversion"/>
  </si>
  <si>
    <t>77.2--85.12</t>
    <phoneticPr fontId="3" type="noConversion"/>
  </si>
  <si>
    <t>76.4--84.11</t>
    <phoneticPr fontId="3" type="noConversion"/>
  </si>
  <si>
    <t>74.10--84.9</t>
    <phoneticPr fontId="3" type="noConversion"/>
  </si>
  <si>
    <t>73.8--84.11</t>
    <phoneticPr fontId="3" type="noConversion"/>
  </si>
  <si>
    <t>陈计成</t>
    <phoneticPr fontId="3" type="noConversion"/>
  </si>
  <si>
    <t>73.6--84.6</t>
    <phoneticPr fontId="3" type="noConversion"/>
  </si>
  <si>
    <t>73.4--84.9</t>
    <phoneticPr fontId="3" type="noConversion"/>
  </si>
  <si>
    <t>74.3--85.12</t>
    <phoneticPr fontId="3" type="noConversion"/>
  </si>
  <si>
    <t>74.2--84.12</t>
    <phoneticPr fontId="3" type="noConversion"/>
  </si>
  <si>
    <t>78.3--85.12</t>
    <phoneticPr fontId="3" type="noConversion"/>
  </si>
  <si>
    <t>76.3--84.11</t>
    <phoneticPr fontId="3" type="noConversion"/>
  </si>
  <si>
    <t>76.6--85.12</t>
    <phoneticPr fontId="3" type="noConversion"/>
  </si>
  <si>
    <t>75.2--85.12</t>
    <phoneticPr fontId="3" type="noConversion"/>
  </si>
  <si>
    <t>73.7--85.12</t>
    <phoneticPr fontId="3" type="noConversion"/>
  </si>
  <si>
    <t>76.9--85.12</t>
    <phoneticPr fontId="3" type="noConversion"/>
  </si>
  <si>
    <t>73.9--85.12</t>
    <phoneticPr fontId="3" type="noConversion"/>
  </si>
  <si>
    <t>76.1--85.12</t>
    <phoneticPr fontId="3" type="noConversion"/>
  </si>
  <si>
    <t>79.3--85.12</t>
    <phoneticPr fontId="3" type="noConversion"/>
  </si>
  <si>
    <t>71.3--85.12</t>
    <phoneticPr fontId="3" type="noConversion"/>
  </si>
  <si>
    <t>76.9--85.10</t>
    <phoneticPr fontId="3" type="noConversion"/>
  </si>
  <si>
    <t>75.8--83.12</t>
    <phoneticPr fontId="3" type="noConversion"/>
  </si>
  <si>
    <t>78.3--85.12</t>
    <phoneticPr fontId="3" type="noConversion"/>
  </si>
  <si>
    <t>71.3--85.12</t>
    <phoneticPr fontId="3" type="noConversion"/>
  </si>
  <si>
    <t>72.8--85.12</t>
    <phoneticPr fontId="3" type="noConversion"/>
  </si>
  <si>
    <t>74.11--85.12</t>
    <phoneticPr fontId="3" type="noConversion"/>
  </si>
  <si>
    <t>73.4--85.12</t>
    <phoneticPr fontId="3" type="noConversion"/>
  </si>
  <si>
    <t>69.9--85.12</t>
    <phoneticPr fontId="3" type="noConversion"/>
  </si>
  <si>
    <t>74.3--85.12</t>
    <phoneticPr fontId="3" type="noConversion"/>
  </si>
  <si>
    <t>73.4--83.11</t>
    <phoneticPr fontId="3" type="noConversion"/>
  </si>
  <si>
    <t>80.2--85.12</t>
    <phoneticPr fontId="3" type="noConversion"/>
  </si>
  <si>
    <t>74.11--84.11</t>
    <phoneticPr fontId="3" type="noConversion"/>
  </si>
  <si>
    <t>合计</t>
    <phoneticPr fontId="3" type="noConversion"/>
  </si>
  <si>
    <t>原工作单位</t>
    <phoneticPr fontId="3" type="noConversion"/>
  </si>
  <si>
    <t>公益服务认定年限</t>
    <phoneticPr fontId="3" type="noConversion"/>
  </si>
  <si>
    <t>补贴月数</t>
    <phoneticPr fontId="3" type="noConversion"/>
  </si>
  <si>
    <t>补助总金额</t>
    <phoneticPr fontId="15" type="noConversion"/>
  </si>
  <si>
    <t>男</t>
    <phoneticPr fontId="8" type="noConversion"/>
  </si>
  <si>
    <t>丰润区石各庄镇三女河村</t>
    <phoneticPr fontId="8" type="noConversion"/>
  </si>
  <si>
    <t>81.3--85.12</t>
    <phoneticPr fontId="8" type="noConversion"/>
  </si>
  <si>
    <t>男</t>
    <phoneticPr fontId="8" type="noConversion"/>
  </si>
  <si>
    <t>丰润区石各庄镇三女河村</t>
    <phoneticPr fontId="8" type="noConversion"/>
  </si>
  <si>
    <t>81.3--85.12</t>
    <phoneticPr fontId="8" type="noConversion"/>
  </si>
  <si>
    <t>男</t>
    <phoneticPr fontId="8" type="noConversion"/>
  </si>
  <si>
    <t>丰润区老庄子镇毛三村</t>
    <phoneticPr fontId="8" type="noConversion"/>
  </si>
  <si>
    <t>76.10--85.12</t>
    <phoneticPr fontId="8" type="noConversion"/>
  </si>
  <si>
    <t>男</t>
    <phoneticPr fontId="8" type="noConversion"/>
  </si>
  <si>
    <t>丰润区老庄子镇白树庄</t>
    <phoneticPr fontId="8" type="noConversion"/>
  </si>
  <si>
    <t>75.11--85.12</t>
    <phoneticPr fontId="8" type="noConversion"/>
  </si>
  <si>
    <t>男</t>
    <phoneticPr fontId="8" type="noConversion"/>
  </si>
  <si>
    <t>丰润区老庄子镇毛四村</t>
    <phoneticPr fontId="8" type="noConversion"/>
  </si>
  <si>
    <t>77.3--83.6</t>
    <phoneticPr fontId="8" type="noConversion"/>
  </si>
  <si>
    <t>男</t>
    <phoneticPr fontId="8" type="noConversion"/>
  </si>
  <si>
    <t>丰润区老庄子镇毛三村</t>
    <phoneticPr fontId="8" type="noConversion"/>
  </si>
  <si>
    <t>77.8--85.12</t>
    <phoneticPr fontId="8" type="noConversion"/>
  </si>
  <si>
    <t>男</t>
    <phoneticPr fontId="8" type="noConversion"/>
  </si>
  <si>
    <t>丰润区老庄子镇崔家屯村</t>
    <phoneticPr fontId="8" type="noConversion"/>
  </si>
  <si>
    <t>78.2--85.12</t>
    <phoneticPr fontId="8" type="noConversion"/>
  </si>
  <si>
    <t>男</t>
    <phoneticPr fontId="8" type="noConversion"/>
  </si>
  <si>
    <t>丰润区老庄子镇毛四村</t>
    <phoneticPr fontId="8" type="noConversion"/>
  </si>
  <si>
    <t>76.10--85.12</t>
    <phoneticPr fontId="8" type="noConversion"/>
  </si>
  <si>
    <t>男</t>
    <phoneticPr fontId="8" type="noConversion"/>
  </si>
  <si>
    <t>丰润区老庄子镇范家坨村</t>
    <phoneticPr fontId="8" type="noConversion"/>
  </si>
  <si>
    <t>76.10--85.12</t>
    <phoneticPr fontId="8" type="noConversion"/>
  </si>
  <si>
    <t>男</t>
    <phoneticPr fontId="8" type="noConversion"/>
  </si>
  <si>
    <t>丰润区老庄子镇毛二村</t>
    <phoneticPr fontId="8" type="noConversion"/>
  </si>
  <si>
    <t>男</t>
    <phoneticPr fontId="8" type="noConversion"/>
  </si>
  <si>
    <t>丰润区老庄子镇毛二村</t>
    <phoneticPr fontId="8" type="noConversion"/>
  </si>
  <si>
    <t>76.2--85.12</t>
    <phoneticPr fontId="8" type="noConversion"/>
  </si>
  <si>
    <t>75.5--85.12</t>
    <phoneticPr fontId="8" type="noConversion"/>
  </si>
  <si>
    <t>唐山市丰润县三女河公社农机管理站</t>
    <phoneticPr fontId="8" type="noConversion"/>
  </si>
  <si>
    <t>男</t>
    <phoneticPr fontId="8" type="noConversion"/>
  </si>
  <si>
    <t>丰润区石各庄镇高庄子村</t>
    <phoneticPr fontId="8" type="noConversion"/>
  </si>
  <si>
    <t>74.11--85.12</t>
    <phoneticPr fontId="8" type="noConversion"/>
  </si>
  <si>
    <t>丰润区老庄子镇白树庄</t>
    <phoneticPr fontId="8" type="noConversion"/>
  </si>
  <si>
    <t>76.8--85.12</t>
    <phoneticPr fontId="8" type="noConversion"/>
  </si>
  <si>
    <t>男</t>
    <phoneticPr fontId="8" type="noConversion"/>
  </si>
  <si>
    <t>男</t>
    <phoneticPr fontId="8" type="noConversion"/>
  </si>
  <si>
    <t>丰润区老庄子镇崔家屯村</t>
    <phoneticPr fontId="8" type="noConversion"/>
  </si>
  <si>
    <t>75.11--85.12</t>
    <phoneticPr fontId="8" type="noConversion"/>
  </si>
  <si>
    <t>丰润区老庄子镇姚家庄村</t>
    <phoneticPr fontId="8" type="noConversion"/>
  </si>
  <si>
    <t>74.9--85.12</t>
    <phoneticPr fontId="8" type="noConversion"/>
  </si>
  <si>
    <t>男</t>
    <phoneticPr fontId="8" type="noConversion"/>
  </si>
  <si>
    <t>丰润区老庄子镇毛三村</t>
    <phoneticPr fontId="8" type="noConversion"/>
  </si>
  <si>
    <t>75.8--85.12</t>
    <phoneticPr fontId="8" type="noConversion"/>
  </si>
  <si>
    <t>男</t>
    <phoneticPr fontId="8" type="noConversion"/>
  </si>
  <si>
    <t>丰润区老庄子镇崔家屯村</t>
    <phoneticPr fontId="8" type="noConversion"/>
  </si>
  <si>
    <t>74.12--85.12</t>
    <phoneticPr fontId="8" type="noConversion"/>
  </si>
  <si>
    <t>丰润区老庄子镇范家坨村</t>
    <phoneticPr fontId="8" type="noConversion"/>
  </si>
  <si>
    <t>75.9--85.12</t>
    <phoneticPr fontId="8" type="noConversion"/>
  </si>
  <si>
    <t>丰润区老庄子镇安家庄村</t>
    <phoneticPr fontId="8" type="noConversion"/>
  </si>
  <si>
    <t>76.7--85.12</t>
    <phoneticPr fontId="8" type="noConversion"/>
  </si>
  <si>
    <t>丰润区老庄子镇范家坨村</t>
    <phoneticPr fontId="8" type="noConversion"/>
  </si>
  <si>
    <t>76.10--83.12</t>
    <phoneticPr fontId="8" type="noConversion"/>
  </si>
  <si>
    <t>男</t>
    <phoneticPr fontId="8" type="noConversion"/>
  </si>
  <si>
    <t>男</t>
    <phoneticPr fontId="8" type="noConversion"/>
  </si>
  <si>
    <t>丰润区老庄子镇毛一村</t>
    <phoneticPr fontId="8" type="noConversion"/>
  </si>
  <si>
    <t>75.1--85.12</t>
    <phoneticPr fontId="8" type="noConversion"/>
  </si>
  <si>
    <t>男</t>
    <phoneticPr fontId="8" type="noConversion"/>
  </si>
  <si>
    <t>丰润区石各庄镇方子里村</t>
    <phoneticPr fontId="8" type="noConversion"/>
  </si>
  <si>
    <t>74.12--85.12</t>
    <phoneticPr fontId="8" type="noConversion"/>
  </si>
  <si>
    <t>男</t>
    <phoneticPr fontId="8" type="noConversion"/>
  </si>
  <si>
    <t>丰润区石各庄镇方子里村</t>
    <phoneticPr fontId="8" type="noConversion"/>
  </si>
  <si>
    <t>75.9--85.12</t>
    <phoneticPr fontId="8" type="noConversion"/>
  </si>
  <si>
    <t>男</t>
    <phoneticPr fontId="8" type="noConversion"/>
  </si>
  <si>
    <t>丰润区石各庄镇韩家街村</t>
    <phoneticPr fontId="8" type="noConversion"/>
  </si>
  <si>
    <t>74.11--85.12</t>
    <phoneticPr fontId="8" type="noConversion"/>
  </si>
  <si>
    <t>丰润区石各庄镇韩家街村</t>
    <phoneticPr fontId="8" type="noConversion"/>
  </si>
  <si>
    <t>76.4--85.12</t>
    <phoneticPr fontId="8" type="noConversion"/>
  </si>
  <si>
    <t>男</t>
    <phoneticPr fontId="8" type="noConversion"/>
  </si>
  <si>
    <t>丰润区石各庄镇韩家街村</t>
    <phoneticPr fontId="8" type="noConversion"/>
  </si>
  <si>
    <t>76.3--85.12</t>
    <phoneticPr fontId="8" type="noConversion"/>
  </si>
  <si>
    <t>男</t>
    <phoneticPr fontId="8" type="noConversion"/>
  </si>
  <si>
    <t>丰润区石各庄镇韩家街村</t>
    <phoneticPr fontId="8" type="noConversion"/>
  </si>
  <si>
    <t>75.3--85.12</t>
    <phoneticPr fontId="8" type="noConversion"/>
  </si>
  <si>
    <t>丰润区石各庄镇邵家街村</t>
    <phoneticPr fontId="8" type="noConversion"/>
  </si>
  <si>
    <t>75.9--85.12</t>
    <phoneticPr fontId="8" type="noConversion"/>
  </si>
  <si>
    <t>王海成(原乡镇、县已认定）</t>
    <phoneticPr fontId="8" type="noConversion"/>
  </si>
  <si>
    <t>河北省秦皇岛市青龙满族自治县娄子石公社农机站</t>
    <phoneticPr fontId="8" type="noConversion"/>
  </si>
  <si>
    <t>河北省秦皇岛青龙娄子石乡齐集口村</t>
    <phoneticPr fontId="8" type="noConversion"/>
  </si>
  <si>
    <t>71.3--91.6</t>
    <phoneticPr fontId="8" type="noConversion"/>
  </si>
  <si>
    <t>男</t>
    <phoneticPr fontId="8" type="noConversion"/>
  </si>
  <si>
    <t>丰润区石各庄镇三女河村</t>
    <phoneticPr fontId="8" type="noConversion"/>
  </si>
  <si>
    <t>78.3--85.12</t>
    <phoneticPr fontId="8" type="noConversion"/>
  </si>
  <si>
    <t>男</t>
    <phoneticPr fontId="8" type="noConversion"/>
  </si>
  <si>
    <t>丰润区石各庄镇三女河村</t>
    <phoneticPr fontId="8" type="noConversion"/>
  </si>
  <si>
    <t>79.4--85.12</t>
    <phoneticPr fontId="8" type="noConversion"/>
  </si>
  <si>
    <t>男</t>
    <phoneticPr fontId="8" type="noConversion"/>
  </si>
  <si>
    <t>丰润区石各庄镇三女河村</t>
    <phoneticPr fontId="8" type="noConversion"/>
  </si>
  <si>
    <t>78.3--85.12</t>
    <phoneticPr fontId="8" type="noConversion"/>
  </si>
  <si>
    <t>75.3--85.12</t>
    <phoneticPr fontId="8" type="noConversion"/>
  </si>
  <si>
    <t>男</t>
    <phoneticPr fontId="8" type="noConversion"/>
  </si>
  <si>
    <t>丰润区石各庄镇高庄子村</t>
    <phoneticPr fontId="8" type="noConversion"/>
  </si>
  <si>
    <t>75.3--85.12</t>
    <phoneticPr fontId="8" type="noConversion"/>
  </si>
  <si>
    <t>74.12--85.12</t>
    <phoneticPr fontId="8" type="noConversion"/>
  </si>
  <si>
    <t>男</t>
    <phoneticPr fontId="8" type="noConversion"/>
  </si>
  <si>
    <t>丰润区石各庄镇三女河村</t>
    <phoneticPr fontId="8" type="noConversion"/>
  </si>
  <si>
    <t>75.7--85.12</t>
    <phoneticPr fontId="8" type="noConversion"/>
  </si>
  <si>
    <t>丰润区石各庄镇黄花港村</t>
    <phoneticPr fontId="8" type="noConversion"/>
  </si>
  <si>
    <t>75.3--85.12</t>
    <phoneticPr fontId="8" type="noConversion"/>
  </si>
  <si>
    <t>男</t>
    <phoneticPr fontId="8" type="noConversion"/>
  </si>
  <si>
    <t>丰润区石各庄镇黄花港村</t>
    <phoneticPr fontId="8" type="noConversion"/>
  </si>
  <si>
    <t>76.4--85.12</t>
    <phoneticPr fontId="8" type="noConversion"/>
  </si>
  <si>
    <t>男</t>
    <phoneticPr fontId="8" type="noConversion"/>
  </si>
  <si>
    <t>丰润区石各庄镇黄花港村</t>
    <phoneticPr fontId="8" type="noConversion"/>
  </si>
  <si>
    <t>74.12--85.12</t>
    <phoneticPr fontId="8" type="noConversion"/>
  </si>
  <si>
    <t>丰润区石各庄镇黄花港村</t>
    <phoneticPr fontId="8" type="noConversion"/>
  </si>
  <si>
    <t>78.3--85.12</t>
    <phoneticPr fontId="8" type="noConversion"/>
  </si>
  <si>
    <t>合计</t>
    <phoneticPr fontId="3" type="noConversion"/>
  </si>
  <si>
    <t>原工作单位</t>
    <phoneticPr fontId="3" type="noConversion"/>
  </si>
  <si>
    <t>公益服务认定年限</t>
    <phoneticPr fontId="3" type="noConversion"/>
  </si>
  <si>
    <t>补贴月数</t>
    <phoneticPr fontId="3" type="noConversion"/>
  </si>
  <si>
    <t>补助总金额</t>
    <phoneticPr fontId="15" type="noConversion"/>
  </si>
  <si>
    <t>男</t>
    <phoneticPr fontId="8" type="noConversion"/>
  </si>
  <si>
    <t>78.3--85.12</t>
    <phoneticPr fontId="8" type="noConversion"/>
  </si>
  <si>
    <t>男</t>
    <phoneticPr fontId="8" type="noConversion"/>
  </si>
  <si>
    <t>78.3--85.12</t>
    <phoneticPr fontId="8" type="noConversion"/>
  </si>
  <si>
    <t>男</t>
    <phoneticPr fontId="8" type="noConversion"/>
  </si>
  <si>
    <t>78.3--85.12</t>
    <phoneticPr fontId="8" type="noConversion"/>
  </si>
  <si>
    <t>76.8--85.12</t>
    <phoneticPr fontId="8" type="noConversion"/>
  </si>
  <si>
    <t>78.3--85.12</t>
    <phoneticPr fontId="8" type="noConversion"/>
  </si>
  <si>
    <t>71.7--85.12</t>
    <phoneticPr fontId="8" type="noConversion"/>
  </si>
  <si>
    <t>74.7--85.12</t>
    <phoneticPr fontId="8" type="noConversion"/>
  </si>
  <si>
    <t>75.5--85.12</t>
    <phoneticPr fontId="8" type="noConversion"/>
  </si>
  <si>
    <t>69.10--85.12</t>
    <phoneticPr fontId="8" type="noConversion"/>
  </si>
  <si>
    <t>79.7--85.12</t>
    <phoneticPr fontId="8" type="noConversion"/>
  </si>
  <si>
    <t>77.5--85.12</t>
    <phoneticPr fontId="8" type="noConversion"/>
  </si>
  <si>
    <t>78.3--85.12</t>
    <phoneticPr fontId="8" type="noConversion"/>
  </si>
  <si>
    <t>78.3--85.12</t>
    <phoneticPr fontId="8" type="noConversion"/>
  </si>
  <si>
    <t>79.12--85.12</t>
    <phoneticPr fontId="8" type="noConversion"/>
  </si>
  <si>
    <t>79.12--85.12</t>
    <phoneticPr fontId="8" type="noConversion"/>
  </si>
  <si>
    <t>79.12--85.12</t>
    <phoneticPr fontId="8" type="noConversion"/>
  </si>
  <si>
    <t>79.12--85.12</t>
    <phoneticPr fontId="8" type="noConversion"/>
  </si>
  <si>
    <t>男</t>
    <phoneticPr fontId="8" type="noConversion"/>
  </si>
  <si>
    <t>76.8--85.12</t>
    <phoneticPr fontId="8" type="noConversion"/>
  </si>
  <si>
    <t>81.8--85.12</t>
    <phoneticPr fontId="8" type="noConversion"/>
  </si>
  <si>
    <t>75.8--85.12</t>
    <phoneticPr fontId="8" type="noConversion"/>
  </si>
  <si>
    <t>72.9--84.12</t>
    <phoneticPr fontId="8" type="noConversion"/>
  </si>
  <si>
    <t>男</t>
    <phoneticPr fontId="8" type="noConversion"/>
  </si>
  <si>
    <t>76.8--85.12</t>
    <phoneticPr fontId="8" type="noConversion"/>
  </si>
  <si>
    <t>男</t>
    <phoneticPr fontId="8" type="noConversion"/>
  </si>
  <si>
    <t>80.8--85.12</t>
    <phoneticPr fontId="8" type="noConversion"/>
  </si>
  <si>
    <t>79.11--84.4</t>
    <phoneticPr fontId="8" type="noConversion"/>
  </si>
  <si>
    <t>81.3--85.12</t>
    <phoneticPr fontId="8" type="noConversion"/>
  </si>
  <si>
    <t>女</t>
    <phoneticPr fontId="8" type="noConversion"/>
  </si>
  <si>
    <t>78.3--85.12</t>
    <phoneticPr fontId="8" type="noConversion"/>
  </si>
  <si>
    <t>女</t>
    <phoneticPr fontId="8" type="noConversion"/>
  </si>
  <si>
    <t>78.3--85.12</t>
    <phoneticPr fontId="8" type="noConversion"/>
  </si>
  <si>
    <t>78.3--85.12</t>
    <phoneticPr fontId="8" type="noConversion"/>
  </si>
  <si>
    <t>合计</t>
    <phoneticPr fontId="3" type="noConversion"/>
  </si>
  <si>
    <t>原工作单位</t>
    <phoneticPr fontId="3" type="noConversion"/>
  </si>
  <si>
    <t>公益服务认定年限</t>
    <phoneticPr fontId="3" type="noConversion"/>
  </si>
  <si>
    <t>补贴月数</t>
    <phoneticPr fontId="3" type="noConversion"/>
  </si>
  <si>
    <t>补助总金额</t>
    <phoneticPr fontId="15" type="noConversion"/>
  </si>
  <si>
    <t>付家屯农机站</t>
    <phoneticPr fontId="15" type="noConversion"/>
  </si>
  <si>
    <t>73.4--79.12</t>
    <phoneticPr fontId="3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</si>
  <si>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</si>
  <si>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</si>
  <si>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</si>
  <si>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</si>
  <si>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</si>
  <si>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任各庄农机站</t>
    <phoneticPr fontId="15" type="noConversion"/>
  </si>
  <si>
    <t>79.8--85.12</t>
    <phoneticPr fontId="3" type="noConversion"/>
  </si>
  <si>
    <t>任各庄农机站</t>
    <phoneticPr fontId="15" type="noConversion"/>
  </si>
  <si>
    <t>70.12--85.12</t>
    <phoneticPr fontId="3" type="noConversion"/>
  </si>
  <si>
    <t>孙艳青</t>
    <phoneticPr fontId="8" type="noConversion"/>
  </si>
  <si>
    <t>男</t>
    <phoneticPr fontId="8" type="noConversion"/>
  </si>
  <si>
    <t>河北省唐山市高新区孙家庄</t>
    <phoneticPr fontId="8" type="noConversion"/>
  </si>
  <si>
    <t>73.8--85.12</t>
    <phoneticPr fontId="8" type="noConversion"/>
  </si>
  <si>
    <t>付家屯农机站</t>
    <phoneticPr fontId="15" type="noConversion"/>
  </si>
  <si>
    <t>付家屯农机站</t>
    <phoneticPr fontId="15" type="noConversion"/>
  </si>
  <si>
    <t>刘焕新</t>
    <phoneticPr fontId="8" type="noConversion"/>
  </si>
  <si>
    <t>男</t>
    <phoneticPr fontId="8" type="noConversion"/>
  </si>
  <si>
    <t>河北省唐山市高新区瓦官庄</t>
    <phoneticPr fontId="8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</si>
  <si>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</si>
  <si>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</si>
  <si>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</si>
  <si>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</si>
  <si>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</si>
  <si>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刘家营农机站</t>
    <phoneticPr fontId="15" type="noConversion"/>
  </si>
  <si>
    <t>76.10--85.12</t>
    <phoneticPr fontId="3" type="noConversion"/>
  </si>
  <si>
    <t>新庄子农机站</t>
    <phoneticPr fontId="15" type="noConversion"/>
  </si>
  <si>
    <t>74.5--82.12</t>
    <phoneticPr fontId="3" type="noConversion"/>
  </si>
  <si>
    <t>合计</t>
    <phoneticPr fontId="3" type="noConversion"/>
  </si>
  <si>
    <t>公益服务认定时间</t>
    <phoneticPr fontId="3" type="noConversion"/>
  </si>
  <si>
    <t>73.4--85.5</t>
    <phoneticPr fontId="3" type="noConversion"/>
  </si>
  <si>
    <t>74.2--85.5</t>
    <phoneticPr fontId="3" type="noConversion"/>
  </si>
  <si>
    <t>75.8--85.5</t>
    <phoneticPr fontId="3" type="noConversion"/>
  </si>
  <si>
    <t>69.9--85.5</t>
    <phoneticPr fontId="3" type="noConversion"/>
  </si>
  <si>
    <t>77.3--81.6</t>
    <phoneticPr fontId="3" type="noConversion"/>
  </si>
  <si>
    <t>80.1--85.5</t>
    <phoneticPr fontId="8" type="noConversion"/>
  </si>
  <si>
    <t>77.4--85.5</t>
    <phoneticPr fontId="3" type="noConversion"/>
  </si>
  <si>
    <t>77.3--85.5</t>
    <phoneticPr fontId="3" type="noConversion"/>
  </si>
  <si>
    <t>82.10--85.12</t>
    <phoneticPr fontId="3" type="noConversion"/>
  </si>
  <si>
    <t>70.8--85.5</t>
    <phoneticPr fontId="3" type="noConversion"/>
  </si>
  <si>
    <t>71.1--85.5</t>
    <phoneticPr fontId="3" type="noConversion"/>
  </si>
  <si>
    <t>74.3--85.5</t>
    <phoneticPr fontId="3" type="noConversion"/>
  </si>
  <si>
    <t>78.4--85.12</t>
    <phoneticPr fontId="3" type="noConversion"/>
  </si>
  <si>
    <t>71.11--85.5</t>
    <phoneticPr fontId="8" type="noConversion"/>
  </si>
  <si>
    <t>76.8--97.10</t>
    <phoneticPr fontId="3" type="noConversion"/>
  </si>
  <si>
    <t>79.10--94.11</t>
    <phoneticPr fontId="3" type="noConversion"/>
  </si>
  <si>
    <t>13022119520927****</t>
    <phoneticPr fontId="3" type="noConversion"/>
  </si>
  <si>
    <t>13022119500617****</t>
    <phoneticPr fontId="3" type="noConversion"/>
  </si>
  <si>
    <t>13022119550302****</t>
    <phoneticPr fontId="3" type="noConversion"/>
  </si>
  <si>
    <t>13022119390707****</t>
    <phoneticPr fontId="3" type="noConversion"/>
  </si>
  <si>
    <t>13022119570807****</t>
    <phoneticPr fontId="3" type="noConversion"/>
  </si>
  <si>
    <t>13022119520810****</t>
    <phoneticPr fontId="3" type="noConversion"/>
  </si>
  <si>
    <t>13022119571118****</t>
    <phoneticPr fontId="3" type="noConversion"/>
  </si>
  <si>
    <t>13022119580318****</t>
    <phoneticPr fontId="3" type="noConversion"/>
  </si>
  <si>
    <t>13022119540624****</t>
    <phoneticPr fontId="3" type="noConversion"/>
  </si>
  <si>
    <t>13022119570225****</t>
    <phoneticPr fontId="3" type="noConversion"/>
  </si>
  <si>
    <t>13022119440914****</t>
    <phoneticPr fontId="3" type="noConversion"/>
  </si>
  <si>
    <t>13022119570622****</t>
    <phoneticPr fontId="3" type="noConversion"/>
  </si>
  <si>
    <t>13022119561111****</t>
    <phoneticPr fontId="3" type="noConversion"/>
  </si>
  <si>
    <t>13022119560603****</t>
    <phoneticPr fontId="3" type="noConversion"/>
  </si>
  <si>
    <t>13022119571007****</t>
    <phoneticPr fontId="3" type="noConversion"/>
  </si>
  <si>
    <t>13022119540403****</t>
    <phoneticPr fontId="3" type="noConversion"/>
  </si>
  <si>
    <t>13022119551101****</t>
    <phoneticPr fontId="3" type="noConversion"/>
  </si>
  <si>
    <t>13022119540921****</t>
    <phoneticPr fontId="3" type="noConversion"/>
  </si>
  <si>
    <t>13022119550726****</t>
    <phoneticPr fontId="3" type="noConversion"/>
  </si>
  <si>
    <t>13022119580422****</t>
    <phoneticPr fontId="3" type="noConversion"/>
  </si>
  <si>
    <t>13022119540705****</t>
    <phoneticPr fontId="3" type="noConversion"/>
  </si>
  <si>
    <t>13022119490712****</t>
    <phoneticPr fontId="3" type="noConversion"/>
  </si>
  <si>
    <t>13022119500808****</t>
    <phoneticPr fontId="3" type="noConversion"/>
  </si>
  <si>
    <t>13022119520909****</t>
    <phoneticPr fontId="3" type="noConversion"/>
  </si>
  <si>
    <t>13022119531009****</t>
    <phoneticPr fontId="3" type="noConversion"/>
  </si>
  <si>
    <t>13022119450702****</t>
    <phoneticPr fontId="3" type="noConversion"/>
  </si>
  <si>
    <t>13022119551125****</t>
    <phoneticPr fontId="3" type="noConversion"/>
  </si>
  <si>
    <t>13022119440625****</t>
    <phoneticPr fontId="3" type="noConversion"/>
  </si>
  <si>
    <t>13022119560614****</t>
    <phoneticPr fontId="3" type="noConversion"/>
  </si>
  <si>
    <t>13022119520816****</t>
    <phoneticPr fontId="3" type="noConversion"/>
  </si>
  <si>
    <t>13022119580520****</t>
    <phoneticPr fontId="3" type="noConversion"/>
  </si>
  <si>
    <t>13022119580327****</t>
    <phoneticPr fontId="3" type="noConversion"/>
  </si>
  <si>
    <t>13022119560909****</t>
    <phoneticPr fontId="3" type="noConversion"/>
  </si>
  <si>
    <t>13022119390921****</t>
    <phoneticPr fontId="3" type="noConversion"/>
  </si>
  <si>
    <t>13022119550505****</t>
    <phoneticPr fontId="3" type="noConversion"/>
  </si>
  <si>
    <t>13022119440404****</t>
    <phoneticPr fontId="3" type="noConversion"/>
  </si>
  <si>
    <t>13022119560217****</t>
    <phoneticPr fontId="3" type="noConversion"/>
  </si>
  <si>
    <t>13022119510416****</t>
    <phoneticPr fontId="3" type="noConversion"/>
  </si>
  <si>
    <t>13022119570326****</t>
    <phoneticPr fontId="3" type="noConversion"/>
  </si>
  <si>
    <t>13022119570907****</t>
    <phoneticPr fontId="3" type="noConversion"/>
  </si>
  <si>
    <t>13022119570820****</t>
    <phoneticPr fontId="3" type="noConversion"/>
  </si>
  <si>
    <t>13022119431104****</t>
    <phoneticPr fontId="3" type="noConversion"/>
  </si>
  <si>
    <t>13022119450103****</t>
    <phoneticPr fontId="3" type="noConversion"/>
  </si>
  <si>
    <t>13022119540620****</t>
    <phoneticPr fontId="3" type="noConversion"/>
  </si>
  <si>
    <t>13022119511004****</t>
    <phoneticPr fontId="3" type="noConversion"/>
  </si>
  <si>
    <t>13022119571220****</t>
    <phoneticPr fontId="3" type="noConversion"/>
  </si>
  <si>
    <t>13022119570914****</t>
    <phoneticPr fontId="3" type="noConversion"/>
  </si>
  <si>
    <t>13022119501210****</t>
    <phoneticPr fontId="3" type="noConversion"/>
  </si>
  <si>
    <t>13022119440314****</t>
    <phoneticPr fontId="3" type="noConversion"/>
  </si>
  <si>
    <t>13022119530319****</t>
    <phoneticPr fontId="3" type="noConversion"/>
  </si>
  <si>
    <t>13022119530216****</t>
    <phoneticPr fontId="3" type="noConversion"/>
  </si>
  <si>
    <t>13022119530210****</t>
    <phoneticPr fontId="3" type="noConversion"/>
  </si>
  <si>
    <t>13022119540718****</t>
    <phoneticPr fontId="3" type="noConversion"/>
  </si>
  <si>
    <t>13022119400911****</t>
    <phoneticPr fontId="3" type="noConversion"/>
  </si>
  <si>
    <t>13022119370326****</t>
    <phoneticPr fontId="3" type="noConversion"/>
  </si>
  <si>
    <t>13022119460628****</t>
    <phoneticPr fontId="3" type="noConversion"/>
  </si>
  <si>
    <t>13022119550410****</t>
    <phoneticPr fontId="3" type="noConversion"/>
  </si>
  <si>
    <t>13022119540929****</t>
    <phoneticPr fontId="3" type="noConversion"/>
  </si>
  <si>
    <t>13022119481117****</t>
    <phoneticPr fontId="3" type="noConversion"/>
  </si>
  <si>
    <t>13022119400501****</t>
    <phoneticPr fontId="3" type="noConversion"/>
  </si>
  <si>
    <t>13022119361110****</t>
    <phoneticPr fontId="8" type="noConversion"/>
  </si>
  <si>
    <t>13022119350813****</t>
    <phoneticPr fontId="8" type="noConversion"/>
  </si>
  <si>
    <t>13022119580905****</t>
    <phoneticPr fontId="8" type="noConversion"/>
  </si>
  <si>
    <t>13022119530920****</t>
    <phoneticPr fontId="8" type="noConversion"/>
  </si>
  <si>
    <t>13022119590208****</t>
    <phoneticPr fontId="8" type="noConversion"/>
  </si>
  <si>
    <t>13022119580719****</t>
    <phoneticPr fontId="8" type="noConversion"/>
  </si>
  <si>
    <t>13022119470507****</t>
    <phoneticPr fontId="8" type="noConversion"/>
  </si>
  <si>
    <t>13022119580911****</t>
    <phoneticPr fontId="8" type="noConversion"/>
  </si>
  <si>
    <t>13022119580910****</t>
    <phoneticPr fontId="8" type="noConversion"/>
  </si>
  <si>
    <t>13022119570826****</t>
    <phoneticPr fontId="8" type="noConversion"/>
  </si>
  <si>
    <t>13022119511023****</t>
    <phoneticPr fontId="8" type="noConversion"/>
  </si>
  <si>
    <t>13022119551003****</t>
    <phoneticPr fontId="8" type="noConversion"/>
  </si>
  <si>
    <t>13022119511111****</t>
    <phoneticPr fontId="8" type="noConversion"/>
  </si>
  <si>
    <t>13022119540214****</t>
    <phoneticPr fontId="8" type="noConversion"/>
  </si>
  <si>
    <t>13022119550613****</t>
    <phoneticPr fontId="8" type="noConversion"/>
  </si>
  <si>
    <t>13022119490418****</t>
    <phoneticPr fontId="8" type="noConversion"/>
  </si>
  <si>
    <t>13022119350219****</t>
    <phoneticPr fontId="8" type="noConversion"/>
  </si>
  <si>
    <t>13022119550728****</t>
    <phoneticPr fontId="8" type="noConversion"/>
  </si>
  <si>
    <t>13022119580205****</t>
    <phoneticPr fontId="8" type="noConversion"/>
  </si>
  <si>
    <t>13022119550822****</t>
    <phoneticPr fontId="8" type="noConversion"/>
  </si>
  <si>
    <t>13022119430223****</t>
    <phoneticPr fontId="8" type="noConversion"/>
  </si>
  <si>
    <t>13022119470725****</t>
    <phoneticPr fontId="8" type="noConversion"/>
  </si>
  <si>
    <t>13022119521116****</t>
    <phoneticPr fontId="8" type="noConversion"/>
  </si>
  <si>
    <t>13022119570809****</t>
    <phoneticPr fontId="8" type="noConversion"/>
  </si>
  <si>
    <t>13022119360323****</t>
    <phoneticPr fontId="8" type="noConversion"/>
  </si>
  <si>
    <t>13022119551124****</t>
    <phoneticPr fontId="8" type="noConversion"/>
  </si>
  <si>
    <t>13022119530907****</t>
    <phoneticPr fontId="8" type="noConversion"/>
  </si>
  <si>
    <t>13022119550820****</t>
    <phoneticPr fontId="8" type="noConversion"/>
  </si>
  <si>
    <t>13022119570808****</t>
    <phoneticPr fontId="8" type="noConversion"/>
  </si>
  <si>
    <t>13022119471213****</t>
    <phoneticPr fontId="8" type="noConversion"/>
  </si>
  <si>
    <t>13022119541008****</t>
    <phoneticPr fontId="8" type="noConversion"/>
  </si>
  <si>
    <t>13022119531209****</t>
    <phoneticPr fontId="3" type="noConversion"/>
  </si>
  <si>
    <t>13022119530103****</t>
    <phoneticPr fontId="8" type="noConversion"/>
  </si>
  <si>
    <t>13022119540518****</t>
    <phoneticPr fontId="8" type="noConversion"/>
  </si>
  <si>
    <t>13022119560705****</t>
    <phoneticPr fontId="8" type="noConversion"/>
  </si>
  <si>
    <t>13022119500916****</t>
    <phoneticPr fontId="8" type="noConversion"/>
  </si>
  <si>
    <t>13022119370122****</t>
    <phoneticPr fontId="8" type="noConversion"/>
  </si>
  <si>
    <t>13022119550617****</t>
    <phoneticPr fontId="8" type="noConversion"/>
  </si>
  <si>
    <t>13022119550812****</t>
    <phoneticPr fontId="8" type="noConversion"/>
  </si>
  <si>
    <t>13022119530304****</t>
    <phoneticPr fontId="8" type="noConversion"/>
  </si>
  <si>
    <t>13022119560112****</t>
    <phoneticPr fontId="8" type="noConversion"/>
  </si>
  <si>
    <t>13020519580329****</t>
    <phoneticPr fontId="8" type="noConversion"/>
  </si>
  <si>
    <t>13020519560329****</t>
    <phoneticPr fontId="8" type="noConversion"/>
  </si>
  <si>
    <t>13020519510906****</t>
    <phoneticPr fontId="8" type="noConversion"/>
  </si>
  <si>
    <t>13020519580715****</t>
    <phoneticPr fontId="3" type="noConversion"/>
  </si>
  <si>
    <t>13020519561016****</t>
    <phoneticPr fontId="3" type="noConversion"/>
  </si>
  <si>
    <t>13022119520716****</t>
    <phoneticPr fontId="3" type="noConversion"/>
  </si>
  <si>
    <t>13022119530306****</t>
    <phoneticPr fontId="3" type="noConversion"/>
  </si>
  <si>
    <t>13022119521216****</t>
    <phoneticPr fontId="3" type="noConversion"/>
  </si>
  <si>
    <t>13022119480109****</t>
    <phoneticPr fontId="3" type="noConversion"/>
  </si>
  <si>
    <t>13022119500719****</t>
    <phoneticPr fontId="3" type="noConversion"/>
  </si>
  <si>
    <t>13022119510827****</t>
    <phoneticPr fontId="3" type="noConversion"/>
  </si>
  <si>
    <t>13020519560304****</t>
    <phoneticPr fontId="3" type="noConversion"/>
  </si>
  <si>
    <t>13020519551122****</t>
    <phoneticPr fontId="3" type="noConversion"/>
  </si>
  <si>
    <t>13020519570822****</t>
    <phoneticPr fontId="3" type="noConversion"/>
  </si>
  <si>
    <t>13020519540104****</t>
    <phoneticPr fontId="3" type="noConversion"/>
  </si>
  <si>
    <t>13020519590107****</t>
    <phoneticPr fontId="3" type="noConversion"/>
  </si>
  <si>
    <t>13020519510331****</t>
    <phoneticPr fontId="3" type="noConversion"/>
  </si>
  <si>
    <t>13022119530830****</t>
    <phoneticPr fontId="3" type="noConversion"/>
  </si>
  <si>
    <t>13022119570403****</t>
    <phoneticPr fontId="3" type="noConversion"/>
  </si>
  <si>
    <t>13022119451120****</t>
    <phoneticPr fontId="3" type="noConversion"/>
  </si>
  <si>
    <t>13022119370528****</t>
    <phoneticPr fontId="3" type="noConversion"/>
  </si>
  <si>
    <t>13022119560822****</t>
    <phoneticPr fontId="3" type="noConversion"/>
  </si>
  <si>
    <t>13022119590417****</t>
    <phoneticPr fontId="3" type="noConversion"/>
  </si>
  <si>
    <t>13020519520918****</t>
    <phoneticPr fontId="3" type="noConversion"/>
  </si>
  <si>
    <t>13020519491214****</t>
    <phoneticPr fontId="3" type="noConversion"/>
  </si>
  <si>
    <t>13020519550905****</t>
    <phoneticPr fontId="3" type="noConversion"/>
  </si>
  <si>
    <t>13020519530504****</t>
    <phoneticPr fontId="3" type="noConversion"/>
  </si>
  <si>
    <t>13020519580929****</t>
    <phoneticPr fontId="8" type="noConversion"/>
  </si>
  <si>
    <t>13020519520608****</t>
    <phoneticPr fontId="3" type="noConversion"/>
  </si>
  <si>
    <t>13020519550308****</t>
    <phoneticPr fontId="3" type="noConversion"/>
  </si>
  <si>
    <t>13020519481022****</t>
    <phoneticPr fontId="3" type="noConversion"/>
  </si>
  <si>
    <t>13020519560206****</t>
    <phoneticPr fontId="3" type="noConversion"/>
  </si>
  <si>
    <t>13020519520521****</t>
    <phoneticPr fontId="3" type="noConversion"/>
  </si>
  <si>
    <t>13020519520501****</t>
    <phoneticPr fontId="3" type="noConversion"/>
  </si>
  <si>
    <t>13022119501226****</t>
    <phoneticPr fontId="3" type="noConversion"/>
  </si>
  <si>
    <t>13022119510907****</t>
    <phoneticPr fontId="3" type="noConversion"/>
  </si>
  <si>
    <t>13022119540502****</t>
    <phoneticPr fontId="8" type="noConversion"/>
  </si>
  <si>
    <t>13020519581111****</t>
    <phoneticPr fontId="3" type="noConversion"/>
  </si>
  <si>
    <t>13020519570623****</t>
    <phoneticPr fontId="3" type="noConversion"/>
  </si>
  <si>
    <t>13020519531015****</t>
    <phoneticPr fontId="8" type="noConversion"/>
  </si>
  <si>
    <t>13020519550705****</t>
    <phoneticPr fontId="3" type="noConversion"/>
  </si>
  <si>
    <t>13020519560227****</t>
    <phoneticPr fontId="3" type="noConversion"/>
  </si>
  <si>
    <t>13020519511016****</t>
    <phoneticPr fontId="3" type="noConversion"/>
  </si>
  <si>
    <t>13020519510510****</t>
    <phoneticPr fontId="3" type="noConversion"/>
  </si>
  <si>
    <t>13020519501213****</t>
    <phoneticPr fontId="3" type="noConversion"/>
  </si>
  <si>
    <t>13020519510722****</t>
    <phoneticPr fontId="3" type="noConversion"/>
  </si>
  <si>
    <t>13020619581006****</t>
    <phoneticPr fontId="3" type="noConversion"/>
  </si>
  <si>
    <t>13020519550322****</t>
    <phoneticPr fontId="3" type="noConversion"/>
  </si>
  <si>
    <t>13022119440504****</t>
    <phoneticPr fontId="3" type="noConversion"/>
  </si>
  <si>
    <t>13022119520820****</t>
    <phoneticPr fontId="3" type="noConversion"/>
  </si>
  <si>
    <t>13022119561202****</t>
    <phoneticPr fontId="3" type="noConversion"/>
  </si>
  <si>
    <t>13022119510106****</t>
    <phoneticPr fontId="3" type="noConversion"/>
  </si>
  <si>
    <t>13022119371128****</t>
    <phoneticPr fontId="8" type="noConversion"/>
  </si>
  <si>
    <t>13022119580820****</t>
    <phoneticPr fontId="8" type="noConversion"/>
  </si>
  <si>
    <t>13022119550228****</t>
    <phoneticPr fontId="8" type="noConversion"/>
  </si>
  <si>
    <t>13022119551025****</t>
    <phoneticPr fontId="8" type="noConversion"/>
  </si>
  <si>
    <t>13022119520530****</t>
    <phoneticPr fontId="8" type="noConversion"/>
  </si>
  <si>
    <t>13022119511225****</t>
    <phoneticPr fontId="8" type="noConversion"/>
  </si>
  <si>
    <t>13020519560801****</t>
    <phoneticPr fontId="3" type="noConversion"/>
  </si>
  <si>
    <t>13020519580409****</t>
    <phoneticPr fontId="15" type="noConversion"/>
  </si>
  <si>
    <t>13020519560724****</t>
    <phoneticPr fontId="15" type="noConversion"/>
  </si>
  <si>
    <t>13020519490307****</t>
    <phoneticPr fontId="15" type="noConversion"/>
  </si>
  <si>
    <t>13020519561109****</t>
    <phoneticPr fontId="15" type="noConversion"/>
  </si>
  <si>
    <t>13022119530206****</t>
    <phoneticPr fontId="3" type="noConversion"/>
  </si>
  <si>
    <t>13022119410219****</t>
    <phoneticPr fontId="8" type="noConversion"/>
  </si>
  <si>
    <t>13022119540912****</t>
    <phoneticPr fontId="8" type="noConversion"/>
  </si>
  <si>
    <t>13022119530416****</t>
    <phoneticPr fontId="8" type="noConversion"/>
  </si>
  <si>
    <t>13022119430325****</t>
    <phoneticPr fontId="8" type="noConversion"/>
  </si>
  <si>
    <t>13022119550329****</t>
    <phoneticPr fontId="8" type="noConversion"/>
  </si>
  <si>
    <t>13022119540327****</t>
    <phoneticPr fontId="8" type="noConversion"/>
  </si>
  <si>
    <t>13022119530518****</t>
    <phoneticPr fontId="8" type="noConversion"/>
  </si>
  <si>
    <t>13022119330813****</t>
    <phoneticPr fontId="8" type="noConversion"/>
  </si>
  <si>
    <t>13020519540316****</t>
    <phoneticPr fontId="3" type="noConversion"/>
  </si>
  <si>
    <t>13020519481108****</t>
    <phoneticPr fontId="3" type="noConversion"/>
  </si>
  <si>
    <t>77.3--82.12</t>
    <phoneticPr fontId="8" type="noConversion"/>
  </si>
  <si>
    <t>74.8--82.12</t>
    <phoneticPr fontId="8" type="noConversion"/>
  </si>
  <si>
    <t>68.4--82.12</t>
    <phoneticPr fontId="8" type="noConversion"/>
  </si>
  <si>
    <t>74.12--82.12</t>
    <phoneticPr fontId="8" type="noConversion"/>
  </si>
  <si>
    <t>老庄子镇南王庄村</t>
    <phoneticPr fontId="3" type="noConversion"/>
  </si>
  <si>
    <t>项目</t>
    <phoneticPr fontId="3" type="noConversion"/>
  </si>
  <si>
    <t>农机员</t>
    <phoneticPr fontId="3" type="noConversion"/>
  </si>
  <si>
    <t>农技员</t>
    <phoneticPr fontId="3" type="noConversion"/>
  </si>
  <si>
    <t>基层兽医</t>
    <phoneticPr fontId="3" type="noConversion"/>
  </si>
  <si>
    <t>人数</t>
    <phoneticPr fontId="3" type="noConversion"/>
  </si>
  <si>
    <t>金额</t>
    <phoneticPr fontId="3" type="noConversion"/>
  </si>
  <si>
    <t>总人数</t>
    <phoneticPr fontId="3" type="noConversion"/>
  </si>
  <si>
    <t>总金额</t>
    <phoneticPr fontId="3" type="noConversion"/>
  </si>
  <si>
    <t>老庄子</t>
    <phoneticPr fontId="3" type="noConversion"/>
  </si>
  <si>
    <t>三女河</t>
    <phoneticPr fontId="3" type="noConversion"/>
  </si>
  <si>
    <t>庆北</t>
    <phoneticPr fontId="3" type="noConversion"/>
  </si>
  <si>
    <t>街道办</t>
    <phoneticPr fontId="3" type="noConversion"/>
  </si>
  <si>
    <t>张瑞芬</t>
    <phoneticPr fontId="8" type="noConversion"/>
  </si>
  <si>
    <t>丰润区姜家营农机站</t>
    <phoneticPr fontId="15" type="noConversion"/>
  </si>
  <si>
    <t>女</t>
    <phoneticPr fontId="15" type="noConversion"/>
  </si>
  <si>
    <t>130205195612051824</t>
    <phoneticPr fontId="8" type="noConversion"/>
  </si>
  <si>
    <t>74.4-85.12</t>
    <phoneticPr fontId="15" type="noConversion"/>
  </si>
  <si>
    <t>13022119591010****</t>
    <phoneticPr fontId="3" type="noConversion"/>
  </si>
  <si>
    <t>77.11--84.11</t>
    <phoneticPr fontId="3" type="noConversion"/>
  </si>
  <si>
    <t>13022119591002****</t>
    <phoneticPr fontId="3" type="noConversion"/>
  </si>
  <si>
    <t>77.11--85.12</t>
    <phoneticPr fontId="3" type="noConversion"/>
  </si>
  <si>
    <t>13022119590710****</t>
    <phoneticPr fontId="3" type="noConversion"/>
  </si>
  <si>
    <t>81.2--85.12</t>
    <phoneticPr fontId="3" type="noConversion"/>
  </si>
  <si>
    <t>2020.1.1</t>
    <phoneticPr fontId="3" type="noConversion"/>
  </si>
  <si>
    <t>各镇办2020.1.1--2020.6.30年满60周岁“三员”人员补贴汇总表</t>
    <phoneticPr fontId="3" type="noConversion"/>
  </si>
  <si>
    <t>2020.1.1</t>
    <phoneticPr fontId="3" type="noConversion"/>
  </si>
  <si>
    <t>银行卡号</t>
    <phoneticPr fontId="3" type="noConversion"/>
  </si>
  <si>
    <t>身份证号码</t>
    <phoneticPr fontId="3" type="noConversion"/>
  </si>
  <si>
    <t>性别</t>
    <phoneticPr fontId="3" type="noConversion"/>
  </si>
  <si>
    <t>姓名</t>
    <phoneticPr fontId="3" type="noConversion"/>
  </si>
  <si>
    <t>户口所在地（镇、村）</t>
    <phoneticPr fontId="3" type="noConversion"/>
  </si>
  <si>
    <t>执行时间</t>
    <phoneticPr fontId="3" type="noConversion"/>
  </si>
  <si>
    <t>2020.1.1</t>
    <phoneticPr fontId="15" type="noConversion"/>
  </si>
  <si>
    <t>13022119481006****</t>
    <phoneticPr fontId="3" type="noConversion"/>
  </si>
  <si>
    <t>75.8--85.12</t>
    <phoneticPr fontId="3" type="noConversion"/>
  </si>
  <si>
    <t>2020.1.1</t>
    <phoneticPr fontId="3" type="noConversion"/>
  </si>
  <si>
    <t>2020年4年22日死亡</t>
    <phoneticPr fontId="3" type="noConversion"/>
  </si>
  <si>
    <t>男</t>
    <phoneticPr fontId="8" type="noConversion"/>
  </si>
  <si>
    <t>13022119600210****</t>
    <phoneticPr fontId="8" type="noConversion"/>
  </si>
  <si>
    <t>丰润区老庄子镇崔家屯村</t>
    <phoneticPr fontId="8" type="noConversion"/>
  </si>
  <si>
    <t>78.3--83.8</t>
    <phoneticPr fontId="8" type="noConversion"/>
  </si>
  <si>
    <t>2020.3.1</t>
    <phoneticPr fontId="3" type="noConversion"/>
  </si>
  <si>
    <t>2020年2月10日年满60周岁，3月份开始发放生活补贴</t>
    <phoneticPr fontId="3" type="noConversion"/>
  </si>
  <si>
    <r>
      <t>唐山高新区老庄子镇2020.1.1--2020.6.30年满60周岁</t>
    </r>
    <r>
      <rPr>
        <u/>
        <sz val="20"/>
        <rFont val="方正小标宋简体"/>
        <family val="4"/>
        <charset val="134"/>
      </rPr>
      <t>农机</t>
    </r>
    <r>
      <rPr>
        <sz val="20"/>
        <rFont val="方正小标宋简体"/>
        <family val="4"/>
        <charset val="134"/>
      </rPr>
      <t>员生活补助核定公示表</t>
    </r>
    <phoneticPr fontId="3" type="noConversion"/>
  </si>
  <si>
    <t>唐山高新区三女河办事处2020.1.1--2020.6.30年满60周岁农机员生活补助核定公示表</t>
    <phoneticPr fontId="3" type="noConversion"/>
  </si>
  <si>
    <t>唐山高新区庆北办2020.1.1--2020.6.30年满60周岁农机员生活补助核定公示表</t>
    <phoneticPr fontId="3" type="noConversion"/>
  </si>
  <si>
    <t>唐山高新区街道办2020.1.1--2020.6.30年满60周岁农机员生活补助核定公示表</t>
    <phoneticPr fontId="3" type="noConversion"/>
  </si>
  <si>
    <t>唐山高新区老庄子镇2020.1.1--2020.6.30年满60周岁基层兽医生活补助核定公示表</t>
    <phoneticPr fontId="3" type="noConversion"/>
  </si>
  <si>
    <t>唐山高新区三女河办事处2020.1.1--2020.6.30年满60周岁基层兽医生活补助核定公示表</t>
    <phoneticPr fontId="3" type="noConversion"/>
  </si>
  <si>
    <t>唐山高新区庆北办2020.1.1--2020.6.30年满60周岁基层兽医生活补助核定公示表</t>
    <phoneticPr fontId="3" type="noConversion"/>
  </si>
  <si>
    <t>唐山高新区街道办2020.1.1--2020.6.30年满60周岁基层兽医生活补助核定公示表</t>
    <phoneticPr fontId="15" type="noConversion"/>
  </si>
  <si>
    <t>唐山高新区老庄子2020.1.1--2020.6.30年满60周岁农技员生活补助核定公示表</t>
    <phoneticPr fontId="3" type="noConversion"/>
  </si>
  <si>
    <t>唐山高新区三女河办事处2020.1.1--2020.6.30年满60周岁农技员生活补助核定公示表</t>
    <phoneticPr fontId="3" type="noConversion"/>
  </si>
  <si>
    <t>唐山高新区庆北办2020.1.1--2020.6.30年满60周岁农技员生活补助核定公示表</t>
    <phoneticPr fontId="3" type="noConversion"/>
  </si>
  <si>
    <t>唐山高新区街道办2020.1.1--2020.6.30年满60周岁农技员生活补助核定公示表</t>
    <phoneticPr fontId="3" type="noConversion"/>
  </si>
  <si>
    <t>街道办新城子村</t>
    <phoneticPr fontId="15" type="noConversion"/>
  </si>
</sst>
</file>

<file path=xl/styles.xml><?xml version="1.0" encoding="utf-8"?>
<styleSheet xmlns="http://schemas.openxmlformats.org/spreadsheetml/2006/main">
  <fonts count="36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20"/>
      <color indexed="8"/>
      <name val="方正小标宋简体"/>
      <family val="4"/>
      <charset val="134"/>
    </font>
    <font>
      <sz val="8"/>
      <name val="宋体"/>
      <family val="3"/>
      <charset val="134"/>
      <scheme val="minor"/>
    </font>
    <font>
      <sz val="20"/>
      <name val="方正小标宋简体"/>
      <family val="4"/>
      <charset val="134"/>
    </font>
    <font>
      <u/>
      <sz val="20"/>
      <name val="方正小标宋简体"/>
      <family val="4"/>
      <charset val="134"/>
    </font>
    <font>
      <sz val="14"/>
      <name val="仿宋_GB2312"/>
      <family val="3"/>
      <charset val="134"/>
    </font>
    <font>
      <sz val="11"/>
      <name val="宋体"/>
      <family val="3"/>
      <charset val="134"/>
    </font>
    <font>
      <sz val="11"/>
      <color rgb="FF00B050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1"/>
      <color rgb="FFFF0000"/>
      <name val="仿宋_GB2312"/>
      <family val="3"/>
      <charset val="134"/>
    </font>
    <font>
      <sz val="12"/>
      <color rgb="FFFF0000"/>
      <name val="宋体"/>
      <family val="3"/>
      <charset val="134"/>
      <scheme val="minor"/>
    </font>
    <font>
      <sz val="10"/>
      <color rgb="FF00B050"/>
      <name val="宋体"/>
      <family val="3"/>
      <charset val="134"/>
    </font>
    <font>
      <sz val="12"/>
      <color rgb="FF00B050"/>
      <name val="宋体"/>
      <family val="3"/>
      <charset val="134"/>
    </font>
    <font>
      <sz val="10"/>
      <color rgb="FF00B05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4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 applyAlignment="1">
      <alignment horizontal="center" vertical="center"/>
    </xf>
    <xf numFmtId="0" fontId="6" fillId="0" borderId="1" xfId="5" applyBorder="1" applyAlignment="1">
      <alignment horizontal="center" vertical="center"/>
    </xf>
    <xf numFmtId="49" fontId="13" fillId="0" borderId="1" xfId="6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>
      <alignment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/>
    </xf>
    <xf numFmtId="49" fontId="17" fillId="2" borderId="1" xfId="2" applyNumberFormat="1" applyFont="1" applyFill="1" applyBorder="1" applyAlignment="1">
      <alignment horizontal="center" vertical="center"/>
    </xf>
    <xf numFmtId="49" fontId="17" fillId="2" borderId="1" xfId="3" applyNumberFormat="1" applyFont="1" applyFill="1" applyBorder="1" applyAlignment="1">
      <alignment horizontal="center" vertical="center"/>
    </xf>
    <xf numFmtId="49" fontId="18" fillId="3" borderId="1" xfId="4" applyNumberFormat="1" applyFont="1" applyFill="1" applyBorder="1" applyAlignment="1">
      <alignment horizontal="center" vertical="center"/>
    </xf>
    <xf numFmtId="49" fontId="28" fillId="2" borderId="1" xfId="3" applyNumberFormat="1" applyFont="1" applyFill="1" applyBorder="1" applyAlignment="1">
      <alignment horizontal="center" vertical="center"/>
    </xf>
    <xf numFmtId="49" fontId="18" fillId="2" borderId="1" xfId="4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49" fontId="18" fillId="2" borderId="1" xfId="0" applyNumberFormat="1" applyFont="1" applyFill="1" applyBorder="1">
      <alignment vertical="center"/>
    </xf>
    <xf numFmtId="0" fontId="5" fillId="2" borderId="0" xfId="0" applyFont="1" applyFill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8" fillId="2" borderId="1" xfId="7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2" borderId="1" xfId="7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9" fillId="2" borderId="1" xfId="7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31" fontId="35" fillId="2" borderId="1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8">
    <cellStyle name="常规" xfId="0" builtinId="0"/>
    <cellStyle name="常规 10" xfId="6"/>
    <cellStyle name="常规 2" xfId="4"/>
    <cellStyle name="常规 3" xfId="3"/>
    <cellStyle name="常规 4" xfId="1"/>
    <cellStyle name="常规 5" xfId="2"/>
    <cellStyle name="常规 6" xfId="7"/>
    <cellStyle name="常规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167"/>
  <sheetViews>
    <sheetView tabSelected="1" topLeftCell="A82" workbookViewId="0">
      <selection activeCell="F170" sqref="F170"/>
    </sheetView>
  </sheetViews>
  <sheetFormatPr defaultColWidth="9" defaultRowHeight="14.25"/>
  <cols>
    <col min="1" max="1" width="3.875" style="2" customWidth="1"/>
    <col min="2" max="2" width="8" style="3" customWidth="1"/>
    <col min="3" max="3" width="15.75" style="31" customWidth="1"/>
    <col min="4" max="4" width="6.25" style="3" customWidth="1"/>
    <col min="5" max="6" width="20.125" style="2" customWidth="1"/>
    <col min="7" max="7" width="13.75" style="31" customWidth="1"/>
    <col min="8" max="8" width="14.875" style="32" customWidth="1"/>
    <col min="9" max="9" width="9.5" style="32" customWidth="1"/>
    <col min="10" max="10" width="8.25" style="37" customWidth="1"/>
    <col min="11" max="11" width="8.75" style="37" customWidth="1"/>
    <col min="12" max="12" width="8.375" style="37" customWidth="1"/>
    <col min="13" max="13" width="13" style="35" customWidth="1"/>
    <col min="14" max="14" width="13.125" style="3" customWidth="1"/>
    <col min="15" max="16" width="9" style="3"/>
    <col min="17" max="21" width="18.375" style="3" customWidth="1"/>
    <col min="22" max="16384" width="9" style="3"/>
  </cols>
  <sheetData>
    <row r="1" spans="1:28" ht="42.75" customHeight="1">
      <c r="A1" s="109" t="s">
        <v>796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28" s="1" customFormat="1" ht="60.95" customHeight="1">
      <c r="A2" s="58" t="s">
        <v>0</v>
      </c>
      <c r="B2" s="47" t="s">
        <v>1</v>
      </c>
      <c r="C2" s="47" t="s">
        <v>223</v>
      </c>
      <c r="D2" s="47" t="s">
        <v>2</v>
      </c>
      <c r="E2" s="58" t="s">
        <v>3</v>
      </c>
      <c r="F2" s="58" t="s">
        <v>779</v>
      </c>
      <c r="G2" s="47" t="s">
        <v>4</v>
      </c>
      <c r="H2" s="59" t="s">
        <v>556</v>
      </c>
      <c r="I2" s="59" t="s">
        <v>295</v>
      </c>
      <c r="J2" s="47" t="s">
        <v>5</v>
      </c>
      <c r="K2" s="47" t="s">
        <v>300</v>
      </c>
      <c r="L2" s="47" t="s">
        <v>301</v>
      </c>
      <c r="M2" s="47" t="s">
        <v>6</v>
      </c>
      <c r="N2" s="47" t="s">
        <v>7</v>
      </c>
      <c r="AB2" s="110" t="s">
        <v>283</v>
      </c>
    </row>
    <row r="3" spans="1:28" ht="26.25" customHeight="1">
      <c r="A3" s="55">
        <v>1</v>
      </c>
      <c r="B3" s="45" t="s">
        <v>8</v>
      </c>
      <c r="C3" s="54" t="s">
        <v>219</v>
      </c>
      <c r="D3" s="45" t="s">
        <v>9</v>
      </c>
      <c r="E3" s="46" t="s">
        <v>573</v>
      </c>
      <c r="F3" s="46"/>
      <c r="G3" s="47" t="s">
        <v>10</v>
      </c>
      <c r="H3" s="48" t="s">
        <v>303</v>
      </c>
      <c r="I3" s="48">
        <v>11</v>
      </c>
      <c r="J3" s="45">
        <f>I3*20</f>
        <v>220</v>
      </c>
      <c r="K3" s="45">
        <v>6</v>
      </c>
      <c r="L3" s="45">
        <f>J3*K3</f>
        <v>1320</v>
      </c>
      <c r="M3" s="45" t="s">
        <v>776</v>
      </c>
      <c r="N3" s="60"/>
      <c r="AB3" s="111"/>
    </row>
    <row r="4" spans="1:28" ht="26.25" customHeight="1">
      <c r="A4" s="90">
        <v>2</v>
      </c>
      <c r="B4" s="45" t="s">
        <v>13</v>
      </c>
      <c r="C4" s="54" t="s">
        <v>219</v>
      </c>
      <c r="D4" s="45" t="s">
        <v>9</v>
      </c>
      <c r="E4" s="46" t="s">
        <v>574</v>
      </c>
      <c r="F4" s="46"/>
      <c r="G4" s="47" t="s">
        <v>10</v>
      </c>
      <c r="H4" s="48" t="s">
        <v>304</v>
      </c>
      <c r="I4" s="48">
        <v>16</v>
      </c>
      <c r="J4" s="45">
        <f t="shared" ref="J4:J16" si="0">I4*20</f>
        <v>320</v>
      </c>
      <c r="K4" s="45">
        <v>6</v>
      </c>
      <c r="L4" s="45">
        <f t="shared" ref="L4:L54" si="1">J4*K4</f>
        <v>1920</v>
      </c>
      <c r="M4" s="45" t="s">
        <v>776</v>
      </c>
      <c r="N4" s="49"/>
      <c r="AB4" s="111"/>
    </row>
    <row r="5" spans="1:28" ht="26.25" customHeight="1">
      <c r="A5" s="90">
        <v>3</v>
      </c>
      <c r="B5" s="45" t="s">
        <v>14</v>
      </c>
      <c r="C5" s="54" t="s">
        <v>219</v>
      </c>
      <c r="D5" s="45" t="s">
        <v>9</v>
      </c>
      <c r="E5" s="46" t="s">
        <v>575</v>
      </c>
      <c r="F5" s="46"/>
      <c r="G5" s="47" t="s">
        <v>10</v>
      </c>
      <c r="H5" s="48" t="s">
        <v>305</v>
      </c>
      <c r="I5" s="48">
        <v>5</v>
      </c>
      <c r="J5" s="45">
        <f t="shared" si="0"/>
        <v>100</v>
      </c>
      <c r="K5" s="45">
        <v>6</v>
      </c>
      <c r="L5" s="45">
        <f t="shared" si="1"/>
        <v>600</v>
      </c>
      <c r="M5" s="45" t="s">
        <v>776</v>
      </c>
      <c r="N5" s="49"/>
      <c r="AB5" s="111"/>
    </row>
    <row r="6" spans="1:28" ht="26.25" customHeight="1">
      <c r="A6" s="90">
        <v>4</v>
      </c>
      <c r="B6" s="45" t="s">
        <v>15</v>
      </c>
      <c r="C6" s="54" t="s">
        <v>219</v>
      </c>
      <c r="D6" s="45" t="s">
        <v>9</v>
      </c>
      <c r="E6" s="46" t="s">
        <v>576</v>
      </c>
      <c r="F6" s="46"/>
      <c r="G6" s="47" t="s">
        <v>10</v>
      </c>
      <c r="H6" s="48" t="s">
        <v>306</v>
      </c>
      <c r="I6" s="48">
        <v>10</v>
      </c>
      <c r="J6" s="45">
        <f t="shared" si="0"/>
        <v>200</v>
      </c>
      <c r="K6" s="45">
        <v>6</v>
      </c>
      <c r="L6" s="45">
        <f t="shared" si="1"/>
        <v>1200</v>
      </c>
      <c r="M6" s="45" t="s">
        <v>776</v>
      </c>
      <c r="N6" s="49"/>
      <c r="AB6" s="111"/>
    </row>
    <row r="7" spans="1:28" ht="26.25" customHeight="1">
      <c r="A7" s="90">
        <v>5</v>
      </c>
      <c r="B7" s="45" t="s">
        <v>16</v>
      </c>
      <c r="C7" s="54" t="s">
        <v>219</v>
      </c>
      <c r="D7" s="45" t="s">
        <v>9</v>
      </c>
      <c r="E7" s="46" t="s">
        <v>577</v>
      </c>
      <c r="F7" s="46"/>
      <c r="G7" s="47" t="s">
        <v>10</v>
      </c>
      <c r="H7" s="48" t="s">
        <v>307</v>
      </c>
      <c r="I7" s="48">
        <v>11</v>
      </c>
      <c r="J7" s="45">
        <f t="shared" si="0"/>
        <v>220</v>
      </c>
      <c r="K7" s="45">
        <v>6</v>
      </c>
      <c r="L7" s="45">
        <f t="shared" si="1"/>
        <v>1320</v>
      </c>
      <c r="M7" s="45" t="s">
        <v>776</v>
      </c>
      <c r="N7" s="49"/>
      <c r="AB7" s="111"/>
    </row>
    <row r="8" spans="1:28" s="36" customFormat="1" ht="26.25" customHeight="1">
      <c r="A8" s="90">
        <v>6</v>
      </c>
      <c r="B8" s="45" t="s">
        <v>17</v>
      </c>
      <c r="C8" s="54" t="s">
        <v>219</v>
      </c>
      <c r="D8" s="45" t="s">
        <v>9</v>
      </c>
      <c r="E8" s="46" t="s">
        <v>578</v>
      </c>
      <c r="F8" s="46"/>
      <c r="G8" s="47" t="s">
        <v>18</v>
      </c>
      <c r="H8" s="48" t="s">
        <v>308</v>
      </c>
      <c r="I8" s="48">
        <v>15</v>
      </c>
      <c r="J8" s="45">
        <f t="shared" si="0"/>
        <v>300</v>
      </c>
      <c r="K8" s="45">
        <v>6</v>
      </c>
      <c r="L8" s="45">
        <f>J8*K8</f>
        <v>1800</v>
      </c>
      <c r="M8" s="45" t="s">
        <v>776</v>
      </c>
      <c r="N8" s="49"/>
      <c r="AB8" s="111"/>
    </row>
    <row r="9" spans="1:28" ht="26.25" customHeight="1">
      <c r="A9" s="90">
        <v>7</v>
      </c>
      <c r="B9" s="45" t="s">
        <v>19</v>
      </c>
      <c r="C9" s="54" t="s">
        <v>219</v>
      </c>
      <c r="D9" s="45" t="s">
        <v>9</v>
      </c>
      <c r="E9" s="46" t="s">
        <v>579</v>
      </c>
      <c r="F9" s="46"/>
      <c r="G9" s="47" t="s">
        <v>18</v>
      </c>
      <c r="H9" s="48" t="s">
        <v>309</v>
      </c>
      <c r="I9" s="48">
        <v>5</v>
      </c>
      <c r="J9" s="45">
        <f t="shared" si="0"/>
        <v>100</v>
      </c>
      <c r="K9" s="45">
        <v>6</v>
      </c>
      <c r="L9" s="45">
        <f t="shared" si="1"/>
        <v>600</v>
      </c>
      <c r="M9" s="45" t="s">
        <v>776</v>
      </c>
      <c r="N9" s="49"/>
      <c r="AB9" s="111"/>
    </row>
    <row r="10" spans="1:28" s="10" customFormat="1" ht="26.25" customHeight="1">
      <c r="A10" s="90">
        <v>8</v>
      </c>
      <c r="B10" s="45" t="s">
        <v>20</v>
      </c>
      <c r="C10" s="54" t="s">
        <v>219</v>
      </c>
      <c r="D10" s="45" t="s">
        <v>9</v>
      </c>
      <c r="E10" s="46" t="s">
        <v>580</v>
      </c>
      <c r="F10" s="46"/>
      <c r="G10" s="47" t="s">
        <v>18</v>
      </c>
      <c r="H10" s="48" t="s">
        <v>310</v>
      </c>
      <c r="I10" s="48">
        <v>10</v>
      </c>
      <c r="J10" s="45">
        <f t="shared" si="0"/>
        <v>200</v>
      </c>
      <c r="K10" s="45">
        <v>6</v>
      </c>
      <c r="L10" s="45">
        <f t="shared" si="1"/>
        <v>1200</v>
      </c>
      <c r="M10" s="45" t="s">
        <v>776</v>
      </c>
      <c r="N10" s="49"/>
      <c r="AB10" s="111"/>
    </row>
    <row r="11" spans="1:28" ht="26.25" customHeight="1">
      <c r="A11" s="90">
        <v>9</v>
      </c>
      <c r="B11" s="45" t="s">
        <v>21</v>
      </c>
      <c r="C11" s="54" t="s">
        <v>219</v>
      </c>
      <c r="D11" s="45" t="s">
        <v>9</v>
      </c>
      <c r="E11" s="46" t="s">
        <v>581</v>
      </c>
      <c r="F11" s="46"/>
      <c r="G11" s="47" t="s">
        <v>18</v>
      </c>
      <c r="H11" s="48" t="s">
        <v>311</v>
      </c>
      <c r="I11" s="48">
        <v>7</v>
      </c>
      <c r="J11" s="45">
        <f t="shared" si="0"/>
        <v>140</v>
      </c>
      <c r="K11" s="45">
        <v>6</v>
      </c>
      <c r="L11" s="45">
        <f t="shared" si="1"/>
        <v>840</v>
      </c>
      <c r="M11" s="45" t="s">
        <v>776</v>
      </c>
      <c r="N11" s="49"/>
      <c r="AB11" s="111"/>
    </row>
    <row r="12" spans="1:28" ht="26.25" customHeight="1">
      <c r="A12" s="90">
        <v>10</v>
      </c>
      <c r="B12" s="45" t="s">
        <v>22</v>
      </c>
      <c r="C12" s="54" t="s">
        <v>219</v>
      </c>
      <c r="D12" s="45" t="s">
        <v>9</v>
      </c>
      <c r="E12" s="46" t="s">
        <v>582</v>
      </c>
      <c r="F12" s="46"/>
      <c r="G12" s="47" t="s">
        <v>23</v>
      </c>
      <c r="H12" s="48" t="s">
        <v>312</v>
      </c>
      <c r="I12" s="48">
        <v>10</v>
      </c>
      <c r="J12" s="45">
        <f t="shared" si="0"/>
        <v>200</v>
      </c>
      <c r="K12" s="45">
        <v>6</v>
      </c>
      <c r="L12" s="45">
        <f t="shared" si="1"/>
        <v>1200</v>
      </c>
      <c r="M12" s="45" t="s">
        <v>776</v>
      </c>
      <c r="N12" s="49"/>
      <c r="AB12" s="111"/>
    </row>
    <row r="13" spans="1:28" ht="26.25" customHeight="1">
      <c r="A13" s="90">
        <v>11</v>
      </c>
      <c r="B13" s="45" t="s">
        <v>24</v>
      </c>
      <c r="C13" s="54" t="s">
        <v>219</v>
      </c>
      <c r="D13" s="45" t="s">
        <v>9</v>
      </c>
      <c r="E13" s="46" t="s">
        <v>583</v>
      </c>
      <c r="F13" s="46"/>
      <c r="G13" s="47" t="s">
        <v>23</v>
      </c>
      <c r="H13" s="48" t="s">
        <v>313</v>
      </c>
      <c r="I13" s="48">
        <v>14</v>
      </c>
      <c r="J13" s="45">
        <f t="shared" si="0"/>
        <v>280</v>
      </c>
      <c r="K13" s="45">
        <v>6</v>
      </c>
      <c r="L13" s="45">
        <f t="shared" si="1"/>
        <v>1680</v>
      </c>
      <c r="M13" s="45" t="s">
        <v>776</v>
      </c>
      <c r="N13" s="49"/>
      <c r="AB13" s="111"/>
    </row>
    <row r="14" spans="1:28" ht="26.25" customHeight="1">
      <c r="A14" s="90">
        <v>12</v>
      </c>
      <c r="B14" s="45" t="s">
        <v>25</v>
      </c>
      <c r="C14" s="54" t="s">
        <v>219</v>
      </c>
      <c r="D14" s="45" t="s">
        <v>9</v>
      </c>
      <c r="E14" s="46" t="s">
        <v>584</v>
      </c>
      <c r="F14" s="46"/>
      <c r="G14" s="47" t="s">
        <v>23</v>
      </c>
      <c r="H14" s="48" t="s">
        <v>314</v>
      </c>
      <c r="I14" s="48">
        <v>10</v>
      </c>
      <c r="J14" s="45">
        <f t="shared" si="0"/>
        <v>200</v>
      </c>
      <c r="K14" s="45">
        <v>6</v>
      </c>
      <c r="L14" s="45">
        <f t="shared" si="1"/>
        <v>1200</v>
      </c>
      <c r="M14" s="45" t="s">
        <v>776</v>
      </c>
      <c r="N14" s="49"/>
      <c r="AB14" s="111"/>
    </row>
    <row r="15" spans="1:28" ht="26.25" customHeight="1">
      <c r="A15" s="90">
        <v>13</v>
      </c>
      <c r="B15" s="45" t="s">
        <v>26</v>
      </c>
      <c r="C15" s="54" t="s">
        <v>219</v>
      </c>
      <c r="D15" s="45" t="s">
        <v>9</v>
      </c>
      <c r="E15" s="46" t="s">
        <v>585</v>
      </c>
      <c r="F15" s="46"/>
      <c r="G15" s="47" t="s">
        <v>23</v>
      </c>
      <c r="H15" s="48" t="s">
        <v>315</v>
      </c>
      <c r="I15" s="48">
        <v>11</v>
      </c>
      <c r="J15" s="45">
        <f t="shared" si="0"/>
        <v>220</v>
      </c>
      <c r="K15" s="45">
        <v>6</v>
      </c>
      <c r="L15" s="45">
        <f t="shared" si="1"/>
        <v>1320</v>
      </c>
      <c r="M15" s="45" t="s">
        <v>776</v>
      </c>
      <c r="N15" s="49"/>
      <c r="AB15" s="111"/>
    </row>
    <row r="16" spans="1:28" ht="26.25" customHeight="1">
      <c r="A16" s="90">
        <v>14</v>
      </c>
      <c r="B16" s="45" t="s">
        <v>27</v>
      </c>
      <c r="C16" s="54" t="s">
        <v>219</v>
      </c>
      <c r="D16" s="45" t="s">
        <v>9</v>
      </c>
      <c r="E16" s="46" t="s">
        <v>586</v>
      </c>
      <c r="F16" s="46"/>
      <c r="G16" s="47" t="s">
        <v>28</v>
      </c>
      <c r="H16" s="48" t="s">
        <v>316</v>
      </c>
      <c r="I16" s="48">
        <v>10</v>
      </c>
      <c r="J16" s="45">
        <f t="shared" si="0"/>
        <v>200</v>
      </c>
      <c r="K16" s="45">
        <v>6</v>
      </c>
      <c r="L16" s="45">
        <f t="shared" si="1"/>
        <v>1200</v>
      </c>
      <c r="M16" s="45" t="s">
        <v>776</v>
      </c>
      <c r="N16" s="49"/>
      <c r="AB16" s="111"/>
    </row>
    <row r="17" spans="1:28" ht="26.25" customHeight="1">
      <c r="A17" s="90">
        <v>15</v>
      </c>
      <c r="B17" s="45" t="s">
        <v>29</v>
      </c>
      <c r="C17" s="54" t="s">
        <v>219</v>
      </c>
      <c r="D17" s="45" t="s">
        <v>9</v>
      </c>
      <c r="E17" s="46" t="s">
        <v>587</v>
      </c>
      <c r="F17" s="46"/>
      <c r="G17" s="47" t="s">
        <v>28</v>
      </c>
      <c r="H17" s="48" t="s">
        <v>317</v>
      </c>
      <c r="I17" s="48">
        <v>9</v>
      </c>
      <c r="J17" s="45">
        <v>180</v>
      </c>
      <c r="K17" s="45">
        <v>6</v>
      </c>
      <c r="L17" s="45">
        <f t="shared" si="1"/>
        <v>1080</v>
      </c>
      <c r="M17" s="45" t="s">
        <v>776</v>
      </c>
      <c r="N17" s="49"/>
      <c r="AB17" s="111"/>
    </row>
    <row r="18" spans="1:28" ht="26.25" customHeight="1">
      <c r="A18" s="90">
        <v>16</v>
      </c>
      <c r="B18" s="45" t="s">
        <v>30</v>
      </c>
      <c r="C18" s="54" t="s">
        <v>220</v>
      </c>
      <c r="D18" s="45" t="s">
        <v>9</v>
      </c>
      <c r="E18" s="46" t="s">
        <v>588</v>
      </c>
      <c r="F18" s="46"/>
      <c r="G18" s="47" t="s">
        <v>31</v>
      </c>
      <c r="H18" s="48" t="s">
        <v>318</v>
      </c>
      <c r="I18" s="48">
        <v>8</v>
      </c>
      <c r="J18" s="45">
        <v>160</v>
      </c>
      <c r="K18" s="45">
        <v>6</v>
      </c>
      <c r="L18" s="45">
        <f t="shared" si="1"/>
        <v>960</v>
      </c>
      <c r="M18" s="45" t="s">
        <v>776</v>
      </c>
      <c r="N18" s="49"/>
      <c r="AB18" s="111"/>
    </row>
    <row r="19" spans="1:28" s="36" customFormat="1" ht="26.25" customHeight="1">
      <c r="A19" s="90">
        <v>17</v>
      </c>
      <c r="B19" s="45" t="s">
        <v>32</v>
      </c>
      <c r="C19" s="54" t="s">
        <v>220</v>
      </c>
      <c r="D19" s="45" t="s">
        <v>9</v>
      </c>
      <c r="E19" s="46" t="s">
        <v>589</v>
      </c>
      <c r="F19" s="46"/>
      <c r="G19" s="47" t="s">
        <v>31</v>
      </c>
      <c r="H19" s="48" t="s">
        <v>319</v>
      </c>
      <c r="I19" s="48">
        <v>9</v>
      </c>
      <c r="J19" s="45">
        <v>180</v>
      </c>
      <c r="K19" s="45">
        <v>6</v>
      </c>
      <c r="L19" s="45">
        <f t="shared" si="1"/>
        <v>1080</v>
      </c>
      <c r="M19" s="45" t="s">
        <v>776</v>
      </c>
      <c r="N19" s="49"/>
      <c r="O19" s="31"/>
      <c r="P19" s="3"/>
      <c r="Q19" s="2"/>
      <c r="R19" s="2"/>
      <c r="S19" s="2"/>
      <c r="T19" s="2"/>
      <c r="U19" s="2"/>
      <c r="V19" s="31"/>
      <c r="W19" s="32"/>
      <c r="X19" s="32"/>
      <c r="Y19" s="32"/>
      <c r="Z19" s="32"/>
      <c r="AA19" s="37"/>
      <c r="AB19" s="3"/>
    </row>
    <row r="20" spans="1:28" ht="26.25" customHeight="1">
      <c r="A20" s="90">
        <v>18</v>
      </c>
      <c r="B20" s="45" t="s">
        <v>34</v>
      </c>
      <c r="C20" s="54" t="s">
        <v>220</v>
      </c>
      <c r="D20" s="45" t="s">
        <v>9</v>
      </c>
      <c r="E20" s="46" t="s">
        <v>590</v>
      </c>
      <c r="F20" s="46"/>
      <c r="G20" s="47" t="s">
        <v>33</v>
      </c>
      <c r="H20" s="48" t="s">
        <v>320</v>
      </c>
      <c r="I20" s="48">
        <v>8</v>
      </c>
      <c r="J20" s="45">
        <f>I20*20</f>
        <v>160</v>
      </c>
      <c r="K20" s="45">
        <v>6</v>
      </c>
      <c r="L20" s="45">
        <f t="shared" si="1"/>
        <v>960</v>
      </c>
      <c r="M20" s="45" t="s">
        <v>776</v>
      </c>
      <c r="N20" s="49"/>
    </row>
    <row r="21" spans="1:28" ht="26.25" customHeight="1">
      <c r="A21" s="90">
        <v>19</v>
      </c>
      <c r="B21" s="45" t="s">
        <v>35</v>
      </c>
      <c r="C21" s="54" t="s">
        <v>220</v>
      </c>
      <c r="D21" s="45" t="s">
        <v>9</v>
      </c>
      <c r="E21" s="46" t="s">
        <v>591</v>
      </c>
      <c r="F21" s="46"/>
      <c r="G21" s="47" t="s">
        <v>33</v>
      </c>
      <c r="H21" s="48" t="s">
        <v>321</v>
      </c>
      <c r="I21" s="48">
        <v>12</v>
      </c>
      <c r="J21" s="45">
        <f t="shared" ref="J21:J52" si="2">I21*20</f>
        <v>240</v>
      </c>
      <c r="K21" s="45">
        <v>6</v>
      </c>
      <c r="L21" s="45">
        <f t="shared" si="1"/>
        <v>1440</v>
      </c>
      <c r="M21" s="45" t="s">
        <v>776</v>
      </c>
      <c r="N21" s="49"/>
    </row>
    <row r="22" spans="1:28" s="10" customFormat="1" ht="26.25" customHeight="1">
      <c r="A22" s="90">
        <v>20</v>
      </c>
      <c r="B22" s="45" t="s">
        <v>36</v>
      </c>
      <c r="C22" s="54" t="s">
        <v>220</v>
      </c>
      <c r="D22" s="45" t="s">
        <v>9</v>
      </c>
      <c r="E22" s="46" t="s">
        <v>592</v>
      </c>
      <c r="F22" s="46"/>
      <c r="G22" s="47" t="s">
        <v>33</v>
      </c>
      <c r="H22" s="48" t="s">
        <v>322</v>
      </c>
      <c r="I22" s="48">
        <v>10</v>
      </c>
      <c r="J22" s="45">
        <f t="shared" si="2"/>
        <v>200</v>
      </c>
      <c r="K22" s="45">
        <v>6</v>
      </c>
      <c r="L22" s="45">
        <f t="shared" si="1"/>
        <v>1200</v>
      </c>
      <c r="M22" s="45" t="s">
        <v>776</v>
      </c>
      <c r="N22" s="49"/>
    </row>
    <row r="23" spans="1:28" s="36" customFormat="1" ht="30.75" customHeight="1">
      <c r="A23" s="99">
        <v>21</v>
      </c>
      <c r="B23" s="96" t="s">
        <v>37</v>
      </c>
      <c r="C23" s="100" t="s">
        <v>220</v>
      </c>
      <c r="D23" s="96" t="s">
        <v>9</v>
      </c>
      <c r="E23" s="97" t="s">
        <v>786</v>
      </c>
      <c r="F23" s="97"/>
      <c r="G23" s="101" t="s">
        <v>33</v>
      </c>
      <c r="H23" s="102" t="s">
        <v>787</v>
      </c>
      <c r="I23" s="102">
        <v>11</v>
      </c>
      <c r="J23" s="96">
        <f t="shared" si="2"/>
        <v>220</v>
      </c>
      <c r="K23" s="96">
        <v>4</v>
      </c>
      <c r="L23" s="96">
        <f t="shared" si="1"/>
        <v>880</v>
      </c>
      <c r="M23" s="96" t="s">
        <v>788</v>
      </c>
      <c r="N23" s="103" t="s">
        <v>789</v>
      </c>
    </row>
    <row r="24" spans="1:28" ht="26.25" customHeight="1">
      <c r="A24" s="90">
        <v>22</v>
      </c>
      <c r="B24" s="45" t="s">
        <v>38</v>
      </c>
      <c r="C24" s="54" t="s">
        <v>220</v>
      </c>
      <c r="D24" s="45" t="s">
        <v>9</v>
      </c>
      <c r="E24" s="46" t="s">
        <v>593</v>
      </c>
      <c r="F24" s="46"/>
      <c r="G24" s="47" t="s">
        <v>33</v>
      </c>
      <c r="H24" s="48" t="s">
        <v>323</v>
      </c>
      <c r="I24" s="48">
        <v>11</v>
      </c>
      <c r="J24" s="45">
        <f t="shared" si="2"/>
        <v>220</v>
      </c>
      <c r="K24" s="45">
        <v>6</v>
      </c>
      <c r="L24" s="45">
        <f t="shared" si="1"/>
        <v>1320</v>
      </c>
      <c r="M24" s="45" t="s">
        <v>776</v>
      </c>
      <c r="N24" s="49"/>
    </row>
    <row r="25" spans="1:28" ht="26.25" customHeight="1">
      <c r="A25" s="90">
        <v>23</v>
      </c>
      <c r="B25" s="45" t="s">
        <v>39</v>
      </c>
      <c r="C25" s="54" t="s">
        <v>221</v>
      </c>
      <c r="D25" s="45" t="s">
        <v>9</v>
      </c>
      <c r="E25" s="46" t="s">
        <v>594</v>
      </c>
      <c r="F25" s="46"/>
      <c r="G25" s="47" t="s">
        <v>40</v>
      </c>
      <c r="H25" s="48" t="s">
        <v>324</v>
      </c>
      <c r="I25" s="48">
        <v>13</v>
      </c>
      <c r="J25" s="45">
        <f t="shared" si="2"/>
        <v>260</v>
      </c>
      <c r="K25" s="45">
        <v>6</v>
      </c>
      <c r="L25" s="45">
        <f t="shared" si="1"/>
        <v>1560</v>
      </c>
      <c r="M25" s="45" t="s">
        <v>776</v>
      </c>
      <c r="N25" s="49"/>
    </row>
    <row r="26" spans="1:28" ht="26.25" customHeight="1">
      <c r="A26" s="90">
        <v>24</v>
      </c>
      <c r="B26" s="45" t="s">
        <v>41</v>
      </c>
      <c r="C26" s="54" t="s">
        <v>221</v>
      </c>
      <c r="D26" s="45" t="s">
        <v>9</v>
      </c>
      <c r="E26" s="46" t="s">
        <v>595</v>
      </c>
      <c r="F26" s="46"/>
      <c r="G26" s="47" t="s">
        <v>40</v>
      </c>
      <c r="H26" s="48" t="s">
        <v>325</v>
      </c>
      <c r="I26" s="48">
        <v>5</v>
      </c>
      <c r="J26" s="45">
        <f t="shared" si="2"/>
        <v>100</v>
      </c>
      <c r="K26" s="45">
        <v>6</v>
      </c>
      <c r="L26" s="45">
        <f t="shared" si="1"/>
        <v>600</v>
      </c>
      <c r="M26" s="45" t="s">
        <v>776</v>
      </c>
      <c r="N26" s="49"/>
    </row>
    <row r="27" spans="1:28" ht="26.25" customHeight="1">
      <c r="A27" s="90">
        <v>25</v>
      </c>
      <c r="B27" s="45" t="s">
        <v>42</v>
      </c>
      <c r="C27" s="54" t="s">
        <v>221</v>
      </c>
      <c r="D27" s="45" t="s">
        <v>9</v>
      </c>
      <c r="E27" s="46" t="s">
        <v>596</v>
      </c>
      <c r="F27" s="46"/>
      <c r="G27" s="47" t="s">
        <v>40</v>
      </c>
      <c r="H27" s="48" t="s">
        <v>326</v>
      </c>
      <c r="I27" s="48">
        <v>12</v>
      </c>
      <c r="J27" s="45">
        <f t="shared" si="2"/>
        <v>240</v>
      </c>
      <c r="K27" s="45">
        <v>6</v>
      </c>
      <c r="L27" s="45">
        <f t="shared" si="1"/>
        <v>1440</v>
      </c>
      <c r="M27" s="45" t="s">
        <v>776</v>
      </c>
      <c r="N27" s="49"/>
    </row>
    <row r="28" spans="1:28" ht="26.25" customHeight="1">
      <c r="A28" s="90">
        <v>26</v>
      </c>
      <c r="B28" s="45" t="s">
        <v>43</v>
      </c>
      <c r="C28" s="54" t="s">
        <v>221</v>
      </c>
      <c r="D28" s="45" t="s">
        <v>9</v>
      </c>
      <c r="E28" s="46" t="s">
        <v>597</v>
      </c>
      <c r="F28" s="46"/>
      <c r="G28" s="47" t="s">
        <v>40</v>
      </c>
      <c r="H28" s="48" t="s">
        <v>327</v>
      </c>
      <c r="I28" s="48">
        <v>9</v>
      </c>
      <c r="J28" s="45">
        <f t="shared" si="2"/>
        <v>180</v>
      </c>
      <c r="K28" s="45">
        <v>6</v>
      </c>
      <c r="L28" s="45">
        <f t="shared" si="1"/>
        <v>1080</v>
      </c>
      <c r="M28" s="45" t="s">
        <v>776</v>
      </c>
      <c r="N28" s="49"/>
    </row>
    <row r="29" spans="1:28" ht="26.25" customHeight="1">
      <c r="A29" s="90">
        <v>27</v>
      </c>
      <c r="B29" s="45" t="s">
        <v>44</v>
      </c>
      <c r="C29" s="54" t="s">
        <v>221</v>
      </c>
      <c r="D29" s="45" t="s">
        <v>9</v>
      </c>
      <c r="E29" s="46" t="s">
        <v>598</v>
      </c>
      <c r="F29" s="46"/>
      <c r="G29" s="47" t="s">
        <v>45</v>
      </c>
      <c r="H29" s="48" t="s">
        <v>328</v>
      </c>
      <c r="I29" s="48">
        <v>10</v>
      </c>
      <c r="J29" s="45">
        <f t="shared" si="2"/>
        <v>200</v>
      </c>
      <c r="K29" s="45">
        <v>6</v>
      </c>
      <c r="L29" s="45">
        <f t="shared" si="1"/>
        <v>1200</v>
      </c>
      <c r="M29" s="45" t="s">
        <v>776</v>
      </c>
      <c r="N29" s="49"/>
    </row>
    <row r="30" spans="1:28" ht="26.25" customHeight="1">
      <c r="A30" s="90">
        <v>28</v>
      </c>
      <c r="B30" s="45" t="s">
        <v>46</v>
      </c>
      <c r="C30" s="54" t="s">
        <v>221</v>
      </c>
      <c r="D30" s="45" t="s">
        <v>9</v>
      </c>
      <c r="E30" s="46" t="s">
        <v>599</v>
      </c>
      <c r="F30" s="46"/>
      <c r="G30" s="47" t="s">
        <v>45</v>
      </c>
      <c r="H30" s="48" t="s">
        <v>329</v>
      </c>
      <c r="I30" s="48">
        <v>13</v>
      </c>
      <c r="J30" s="45">
        <f t="shared" si="2"/>
        <v>260</v>
      </c>
      <c r="K30" s="45">
        <v>6</v>
      </c>
      <c r="L30" s="45">
        <f t="shared" si="1"/>
        <v>1560</v>
      </c>
      <c r="M30" s="45" t="s">
        <v>776</v>
      </c>
      <c r="N30" s="49"/>
    </row>
    <row r="31" spans="1:28" ht="26.25" customHeight="1">
      <c r="A31" s="90">
        <v>29</v>
      </c>
      <c r="B31" s="45" t="s">
        <v>47</v>
      </c>
      <c r="C31" s="54" t="s">
        <v>221</v>
      </c>
      <c r="D31" s="45" t="s">
        <v>9</v>
      </c>
      <c r="E31" s="46" t="s">
        <v>600</v>
      </c>
      <c r="F31" s="46"/>
      <c r="G31" s="47" t="s">
        <v>45</v>
      </c>
      <c r="H31" s="48" t="s">
        <v>330</v>
      </c>
      <c r="I31" s="48">
        <v>12</v>
      </c>
      <c r="J31" s="45">
        <f t="shared" si="2"/>
        <v>240</v>
      </c>
      <c r="K31" s="45">
        <v>6</v>
      </c>
      <c r="L31" s="45">
        <f t="shared" si="1"/>
        <v>1440</v>
      </c>
      <c r="M31" s="45" t="s">
        <v>776</v>
      </c>
      <c r="N31" s="49"/>
    </row>
    <row r="32" spans="1:28" ht="26.25" customHeight="1">
      <c r="A32" s="90">
        <v>30</v>
      </c>
      <c r="B32" s="45" t="s">
        <v>48</v>
      </c>
      <c r="C32" s="54" t="s">
        <v>221</v>
      </c>
      <c r="D32" s="45" t="s">
        <v>9</v>
      </c>
      <c r="E32" s="46" t="s">
        <v>601</v>
      </c>
      <c r="F32" s="46"/>
      <c r="G32" s="47" t="s">
        <v>45</v>
      </c>
      <c r="H32" s="48" t="s">
        <v>331</v>
      </c>
      <c r="I32" s="48">
        <v>8</v>
      </c>
      <c r="J32" s="45">
        <f t="shared" si="2"/>
        <v>160</v>
      </c>
      <c r="K32" s="45">
        <v>6</v>
      </c>
      <c r="L32" s="45">
        <f t="shared" si="1"/>
        <v>960</v>
      </c>
      <c r="M32" s="45" t="s">
        <v>776</v>
      </c>
      <c r="N32" s="49"/>
    </row>
    <row r="33" spans="1:14" ht="26.25" customHeight="1">
      <c r="A33" s="90">
        <v>31</v>
      </c>
      <c r="B33" s="45" t="s">
        <v>49</v>
      </c>
      <c r="C33" s="54" t="s">
        <v>221</v>
      </c>
      <c r="D33" s="45" t="s">
        <v>9</v>
      </c>
      <c r="E33" s="46" t="s">
        <v>602</v>
      </c>
      <c r="F33" s="46"/>
      <c r="G33" s="47" t="s">
        <v>50</v>
      </c>
      <c r="H33" s="48" t="s">
        <v>332</v>
      </c>
      <c r="I33" s="48">
        <v>12</v>
      </c>
      <c r="J33" s="45">
        <f t="shared" si="2"/>
        <v>240</v>
      </c>
      <c r="K33" s="45">
        <v>6</v>
      </c>
      <c r="L33" s="45">
        <f t="shared" si="1"/>
        <v>1440</v>
      </c>
      <c r="M33" s="45" t="s">
        <v>776</v>
      </c>
      <c r="N33" s="49"/>
    </row>
    <row r="34" spans="1:14" ht="26.25" customHeight="1">
      <c r="A34" s="90">
        <v>32</v>
      </c>
      <c r="B34" s="45" t="s">
        <v>51</v>
      </c>
      <c r="C34" s="54" t="s">
        <v>221</v>
      </c>
      <c r="D34" s="45" t="s">
        <v>9</v>
      </c>
      <c r="E34" s="46" t="s">
        <v>603</v>
      </c>
      <c r="F34" s="46"/>
      <c r="G34" s="47" t="s">
        <v>50</v>
      </c>
      <c r="H34" s="48" t="s">
        <v>333</v>
      </c>
      <c r="I34" s="48">
        <v>9</v>
      </c>
      <c r="J34" s="45">
        <f t="shared" si="2"/>
        <v>180</v>
      </c>
      <c r="K34" s="45">
        <v>6</v>
      </c>
      <c r="L34" s="45">
        <f t="shared" si="1"/>
        <v>1080</v>
      </c>
      <c r="M34" s="45" t="s">
        <v>776</v>
      </c>
      <c r="N34" s="49"/>
    </row>
    <row r="35" spans="1:14" ht="26.25" customHeight="1">
      <c r="A35" s="90">
        <v>33</v>
      </c>
      <c r="B35" s="45" t="s">
        <v>52</v>
      </c>
      <c r="C35" s="54" t="s">
        <v>221</v>
      </c>
      <c r="D35" s="45" t="s">
        <v>9</v>
      </c>
      <c r="E35" s="46" t="s">
        <v>604</v>
      </c>
      <c r="F35" s="46"/>
      <c r="G35" s="47" t="s">
        <v>50</v>
      </c>
      <c r="H35" s="48" t="s">
        <v>334</v>
      </c>
      <c r="I35" s="48">
        <v>9</v>
      </c>
      <c r="J35" s="45">
        <f t="shared" si="2"/>
        <v>180</v>
      </c>
      <c r="K35" s="45">
        <v>6</v>
      </c>
      <c r="L35" s="45">
        <f t="shared" si="1"/>
        <v>1080</v>
      </c>
      <c r="M35" s="45" t="s">
        <v>776</v>
      </c>
      <c r="N35" s="49"/>
    </row>
    <row r="36" spans="1:14" s="10" customFormat="1" ht="26.25" customHeight="1">
      <c r="A36" s="90">
        <v>34</v>
      </c>
      <c r="B36" s="45" t="s">
        <v>53</v>
      </c>
      <c r="C36" s="54" t="s">
        <v>221</v>
      </c>
      <c r="D36" s="45" t="s">
        <v>9</v>
      </c>
      <c r="E36" s="46" t="s">
        <v>605</v>
      </c>
      <c r="F36" s="46"/>
      <c r="G36" s="47" t="s">
        <v>50</v>
      </c>
      <c r="H36" s="48" t="s">
        <v>335</v>
      </c>
      <c r="I36" s="48">
        <v>10</v>
      </c>
      <c r="J36" s="45">
        <f t="shared" si="2"/>
        <v>200</v>
      </c>
      <c r="K36" s="45">
        <v>6</v>
      </c>
      <c r="L36" s="45">
        <f t="shared" si="1"/>
        <v>1200</v>
      </c>
      <c r="M36" s="45" t="s">
        <v>776</v>
      </c>
      <c r="N36" s="49"/>
    </row>
    <row r="37" spans="1:14" ht="26.25" customHeight="1">
      <c r="A37" s="90">
        <v>35</v>
      </c>
      <c r="B37" s="45" t="s">
        <v>54</v>
      </c>
      <c r="C37" s="54" t="s">
        <v>221</v>
      </c>
      <c r="D37" s="45" t="s">
        <v>9</v>
      </c>
      <c r="E37" s="46" t="s">
        <v>606</v>
      </c>
      <c r="F37" s="46"/>
      <c r="G37" s="47" t="s">
        <v>50</v>
      </c>
      <c r="H37" s="48" t="s">
        <v>336</v>
      </c>
      <c r="I37" s="48">
        <v>12</v>
      </c>
      <c r="J37" s="45">
        <f t="shared" si="2"/>
        <v>240</v>
      </c>
      <c r="K37" s="45">
        <v>6</v>
      </c>
      <c r="L37" s="45">
        <f t="shared" si="1"/>
        <v>1440</v>
      </c>
      <c r="M37" s="45" t="s">
        <v>776</v>
      </c>
      <c r="N37" s="49"/>
    </row>
    <row r="38" spans="1:14" s="36" customFormat="1" ht="26.25" customHeight="1">
      <c r="A38" s="90">
        <v>36</v>
      </c>
      <c r="B38" s="45" t="s">
        <v>337</v>
      </c>
      <c r="C38" s="54" t="s">
        <v>221</v>
      </c>
      <c r="D38" s="45" t="s">
        <v>9</v>
      </c>
      <c r="E38" s="46" t="s">
        <v>607</v>
      </c>
      <c r="F38" s="46"/>
      <c r="G38" s="47" t="s">
        <v>50</v>
      </c>
      <c r="H38" s="48" t="s">
        <v>338</v>
      </c>
      <c r="I38" s="48">
        <v>12</v>
      </c>
      <c r="J38" s="45">
        <f t="shared" si="2"/>
        <v>240</v>
      </c>
      <c r="K38" s="45">
        <v>6</v>
      </c>
      <c r="L38" s="45">
        <f t="shared" si="1"/>
        <v>1440</v>
      </c>
      <c r="M38" s="45" t="s">
        <v>776</v>
      </c>
      <c r="N38" s="49"/>
    </row>
    <row r="39" spans="1:14" s="36" customFormat="1" ht="26.25" customHeight="1">
      <c r="A39" s="90">
        <v>37</v>
      </c>
      <c r="B39" s="45" t="s">
        <v>55</v>
      </c>
      <c r="C39" s="54" t="s">
        <v>221</v>
      </c>
      <c r="D39" s="45" t="s">
        <v>9</v>
      </c>
      <c r="E39" s="46" t="s">
        <v>608</v>
      </c>
      <c r="F39" s="46"/>
      <c r="G39" s="47" t="s">
        <v>50</v>
      </c>
      <c r="H39" s="48" t="s">
        <v>339</v>
      </c>
      <c r="I39" s="48">
        <v>12</v>
      </c>
      <c r="J39" s="45">
        <f t="shared" si="2"/>
        <v>240</v>
      </c>
      <c r="K39" s="45">
        <v>6</v>
      </c>
      <c r="L39" s="45">
        <f t="shared" si="1"/>
        <v>1440</v>
      </c>
      <c r="M39" s="45" t="s">
        <v>776</v>
      </c>
      <c r="N39" s="49"/>
    </row>
    <row r="40" spans="1:14" ht="26.25" customHeight="1">
      <c r="A40" s="90">
        <v>38</v>
      </c>
      <c r="B40" s="45" t="s">
        <v>56</v>
      </c>
      <c r="C40" s="54" t="s">
        <v>221</v>
      </c>
      <c r="D40" s="45" t="s">
        <v>9</v>
      </c>
      <c r="E40" s="46" t="s">
        <v>609</v>
      </c>
      <c r="F40" s="46"/>
      <c r="G40" s="47" t="s">
        <v>57</v>
      </c>
      <c r="H40" s="48" t="s">
        <v>340</v>
      </c>
      <c r="I40" s="48">
        <v>12</v>
      </c>
      <c r="J40" s="45">
        <f t="shared" si="2"/>
        <v>240</v>
      </c>
      <c r="K40" s="45">
        <v>6</v>
      </c>
      <c r="L40" s="45">
        <f t="shared" si="1"/>
        <v>1440</v>
      </c>
      <c r="M40" s="45" t="s">
        <v>776</v>
      </c>
      <c r="N40" s="49"/>
    </row>
    <row r="41" spans="1:14" ht="26.25" customHeight="1">
      <c r="A41" s="90">
        <v>39</v>
      </c>
      <c r="B41" s="45" t="s">
        <v>58</v>
      </c>
      <c r="C41" s="54" t="s">
        <v>221</v>
      </c>
      <c r="D41" s="45" t="s">
        <v>9</v>
      </c>
      <c r="E41" s="46" t="s">
        <v>610</v>
      </c>
      <c r="F41" s="46"/>
      <c r="G41" s="47" t="s">
        <v>57</v>
      </c>
      <c r="H41" s="48" t="s">
        <v>341</v>
      </c>
      <c r="I41" s="48">
        <v>11</v>
      </c>
      <c r="J41" s="45">
        <f t="shared" si="2"/>
        <v>220</v>
      </c>
      <c r="K41" s="45">
        <v>6</v>
      </c>
      <c r="L41" s="45">
        <f t="shared" si="1"/>
        <v>1320</v>
      </c>
      <c r="M41" s="45" t="s">
        <v>776</v>
      </c>
      <c r="N41" s="49"/>
    </row>
    <row r="42" spans="1:14" s="80" customFormat="1" ht="26.25" customHeight="1">
      <c r="A42" s="90">
        <v>40</v>
      </c>
      <c r="B42" s="72" t="s">
        <v>59</v>
      </c>
      <c r="C42" s="91" t="s">
        <v>221</v>
      </c>
      <c r="D42" s="72" t="s">
        <v>9</v>
      </c>
      <c r="E42" s="92" t="s">
        <v>770</v>
      </c>
      <c r="F42" s="92"/>
      <c r="G42" s="93" t="s">
        <v>57</v>
      </c>
      <c r="H42" s="94" t="s">
        <v>771</v>
      </c>
      <c r="I42" s="94">
        <v>8</v>
      </c>
      <c r="J42" s="72">
        <f t="shared" si="2"/>
        <v>160</v>
      </c>
      <c r="K42" s="45">
        <v>6</v>
      </c>
      <c r="L42" s="72">
        <f t="shared" si="1"/>
        <v>960</v>
      </c>
      <c r="M42" s="45" t="s">
        <v>776</v>
      </c>
      <c r="N42" s="95"/>
    </row>
    <row r="43" spans="1:14" ht="26.25" customHeight="1">
      <c r="A43" s="90">
        <v>41</v>
      </c>
      <c r="B43" s="45" t="s">
        <v>60</v>
      </c>
      <c r="C43" s="54" t="s">
        <v>221</v>
      </c>
      <c r="D43" s="45" t="s">
        <v>9</v>
      </c>
      <c r="E43" s="46" t="s">
        <v>611</v>
      </c>
      <c r="F43" s="46"/>
      <c r="G43" s="47" t="s">
        <v>57</v>
      </c>
      <c r="H43" s="48" t="s">
        <v>342</v>
      </c>
      <c r="I43" s="48">
        <v>8</v>
      </c>
      <c r="J43" s="45">
        <f t="shared" si="2"/>
        <v>160</v>
      </c>
      <c r="K43" s="45">
        <v>6</v>
      </c>
      <c r="L43" s="45">
        <f t="shared" si="1"/>
        <v>960</v>
      </c>
      <c r="M43" s="45" t="s">
        <v>776</v>
      </c>
      <c r="N43" s="49"/>
    </row>
    <row r="44" spans="1:14" ht="26.25" customHeight="1">
      <c r="A44" s="90">
        <v>42</v>
      </c>
      <c r="B44" s="45" t="s">
        <v>61</v>
      </c>
      <c r="C44" s="54" t="s">
        <v>221</v>
      </c>
      <c r="D44" s="45" t="s">
        <v>9</v>
      </c>
      <c r="E44" s="46" t="s">
        <v>612</v>
      </c>
      <c r="F44" s="46"/>
      <c r="G44" s="47" t="s">
        <v>57</v>
      </c>
      <c r="H44" s="48" t="s">
        <v>343</v>
      </c>
      <c r="I44" s="48">
        <v>9</v>
      </c>
      <c r="J44" s="45">
        <f t="shared" si="2"/>
        <v>180</v>
      </c>
      <c r="K44" s="45">
        <v>6</v>
      </c>
      <c r="L44" s="45">
        <f t="shared" si="1"/>
        <v>1080</v>
      </c>
      <c r="M44" s="45" t="s">
        <v>776</v>
      </c>
      <c r="N44" s="49"/>
    </row>
    <row r="45" spans="1:14" ht="26.25" customHeight="1">
      <c r="A45" s="90">
        <v>43</v>
      </c>
      <c r="B45" s="45" t="s">
        <v>62</v>
      </c>
      <c r="C45" s="54" t="s">
        <v>221</v>
      </c>
      <c r="D45" s="45" t="s">
        <v>9</v>
      </c>
      <c r="E45" s="46" t="s">
        <v>613</v>
      </c>
      <c r="F45" s="46"/>
      <c r="G45" s="47" t="s">
        <v>57</v>
      </c>
      <c r="H45" s="48" t="s">
        <v>344</v>
      </c>
      <c r="I45" s="48">
        <v>10</v>
      </c>
      <c r="J45" s="45">
        <f t="shared" si="2"/>
        <v>200</v>
      </c>
      <c r="K45" s="45">
        <v>6</v>
      </c>
      <c r="L45" s="45">
        <f t="shared" si="1"/>
        <v>1200</v>
      </c>
      <c r="M45" s="45" t="s">
        <v>776</v>
      </c>
      <c r="N45" s="49"/>
    </row>
    <row r="46" spans="1:14" ht="26.25" customHeight="1">
      <c r="A46" s="90">
        <v>44</v>
      </c>
      <c r="B46" s="45" t="s">
        <v>63</v>
      </c>
      <c r="C46" s="54" t="s">
        <v>221</v>
      </c>
      <c r="D46" s="45" t="s">
        <v>9</v>
      </c>
      <c r="E46" s="46" t="s">
        <v>614</v>
      </c>
      <c r="F46" s="46"/>
      <c r="G46" s="47" t="s">
        <v>57</v>
      </c>
      <c r="H46" s="48" t="s">
        <v>345</v>
      </c>
      <c r="I46" s="48">
        <v>11</v>
      </c>
      <c r="J46" s="45">
        <f t="shared" si="2"/>
        <v>220</v>
      </c>
      <c r="K46" s="45">
        <v>6</v>
      </c>
      <c r="L46" s="45">
        <f t="shared" si="1"/>
        <v>1320</v>
      </c>
      <c r="M46" s="45" t="s">
        <v>776</v>
      </c>
      <c r="N46" s="49"/>
    </row>
    <row r="47" spans="1:14" ht="26.25" customHeight="1">
      <c r="A47" s="90">
        <v>45</v>
      </c>
      <c r="B47" s="45" t="s">
        <v>64</v>
      </c>
      <c r="C47" s="54" t="s">
        <v>219</v>
      </c>
      <c r="D47" s="45" t="s">
        <v>9</v>
      </c>
      <c r="E47" s="46" t="s">
        <v>615</v>
      </c>
      <c r="F47" s="46"/>
      <c r="G47" s="47" t="s">
        <v>65</v>
      </c>
      <c r="H47" s="48" t="s">
        <v>346</v>
      </c>
      <c r="I47" s="48">
        <v>13</v>
      </c>
      <c r="J47" s="45">
        <f t="shared" si="2"/>
        <v>260</v>
      </c>
      <c r="K47" s="45">
        <v>6</v>
      </c>
      <c r="L47" s="45">
        <f t="shared" si="1"/>
        <v>1560</v>
      </c>
      <c r="M47" s="45" t="s">
        <v>776</v>
      </c>
      <c r="N47" s="49"/>
    </row>
    <row r="48" spans="1:14" ht="26.25" customHeight="1">
      <c r="A48" s="90">
        <v>46</v>
      </c>
      <c r="B48" s="45" t="s">
        <v>66</v>
      </c>
      <c r="C48" s="54" t="s">
        <v>219</v>
      </c>
      <c r="D48" s="45" t="s">
        <v>9</v>
      </c>
      <c r="E48" s="46" t="s">
        <v>616</v>
      </c>
      <c r="F48" s="46"/>
      <c r="G48" s="47" t="s">
        <v>65</v>
      </c>
      <c r="H48" s="48" t="s">
        <v>347</v>
      </c>
      <c r="I48" s="48">
        <v>10</v>
      </c>
      <c r="J48" s="45">
        <f t="shared" si="2"/>
        <v>200</v>
      </c>
      <c r="K48" s="45">
        <v>6</v>
      </c>
      <c r="L48" s="45">
        <f t="shared" si="1"/>
        <v>1200</v>
      </c>
      <c r="M48" s="45" t="s">
        <v>776</v>
      </c>
      <c r="N48" s="49"/>
    </row>
    <row r="49" spans="1:14" ht="26.25" customHeight="1">
      <c r="A49" s="90">
        <v>47</v>
      </c>
      <c r="B49" s="45" t="s">
        <v>67</v>
      </c>
      <c r="C49" s="54" t="s">
        <v>219</v>
      </c>
      <c r="D49" s="45" t="s">
        <v>9</v>
      </c>
      <c r="E49" s="46" t="s">
        <v>617</v>
      </c>
      <c r="F49" s="46"/>
      <c r="G49" s="47" t="s">
        <v>65</v>
      </c>
      <c r="H49" s="48" t="s">
        <v>348</v>
      </c>
      <c r="I49" s="48">
        <v>13</v>
      </c>
      <c r="J49" s="45">
        <f t="shared" si="2"/>
        <v>260</v>
      </c>
      <c r="K49" s="45">
        <v>6</v>
      </c>
      <c r="L49" s="45">
        <f t="shared" si="1"/>
        <v>1560</v>
      </c>
      <c r="M49" s="45" t="s">
        <v>776</v>
      </c>
      <c r="N49" s="49"/>
    </row>
    <row r="50" spans="1:14" s="10" customFormat="1" ht="26.25" customHeight="1">
      <c r="A50" s="90">
        <v>48</v>
      </c>
      <c r="B50" s="45" t="s">
        <v>68</v>
      </c>
      <c r="C50" s="54" t="s">
        <v>219</v>
      </c>
      <c r="D50" s="45" t="s">
        <v>9</v>
      </c>
      <c r="E50" s="46" t="s">
        <v>618</v>
      </c>
      <c r="F50" s="46"/>
      <c r="G50" s="47" t="s">
        <v>69</v>
      </c>
      <c r="H50" s="48" t="s">
        <v>349</v>
      </c>
      <c r="I50" s="48">
        <v>10</v>
      </c>
      <c r="J50" s="45">
        <f t="shared" si="2"/>
        <v>200</v>
      </c>
      <c r="K50" s="45">
        <v>6</v>
      </c>
      <c r="L50" s="45">
        <f t="shared" si="1"/>
        <v>1200</v>
      </c>
      <c r="M50" s="45" t="s">
        <v>776</v>
      </c>
      <c r="N50" s="49"/>
    </row>
    <row r="51" spans="1:14" s="80" customFormat="1" ht="26.25" customHeight="1">
      <c r="A51" s="90">
        <v>49</v>
      </c>
      <c r="B51" s="72" t="s">
        <v>70</v>
      </c>
      <c r="C51" s="91" t="s">
        <v>219</v>
      </c>
      <c r="D51" s="72" t="s">
        <v>9</v>
      </c>
      <c r="E51" s="92" t="s">
        <v>772</v>
      </c>
      <c r="F51" s="92"/>
      <c r="G51" s="93" t="s">
        <v>69</v>
      </c>
      <c r="H51" s="94" t="s">
        <v>773</v>
      </c>
      <c r="I51" s="94">
        <v>9</v>
      </c>
      <c r="J51" s="72">
        <f t="shared" si="2"/>
        <v>180</v>
      </c>
      <c r="K51" s="45">
        <v>6</v>
      </c>
      <c r="L51" s="72">
        <f t="shared" si="1"/>
        <v>1080</v>
      </c>
      <c r="M51" s="45" t="s">
        <v>776</v>
      </c>
      <c r="N51" s="79"/>
    </row>
    <row r="52" spans="1:14" ht="26.25" customHeight="1">
      <c r="A52" s="90">
        <v>50</v>
      </c>
      <c r="B52" s="45" t="s">
        <v>71</v>
      </c>
      <c r="C52" s="54" t="s">
        <v>219</v>
      </c>
      <c r="D52" s="45" t="s">
        <v>9</v>
      </c>
      <c r="E52" s="46" t="s">
        <v>619</v>
      </c>
      <c r="F52" s="46"/>
      <c r="G52" s="47" t="s">
        <v>69</v>
      </c>
      <c r="H52" s="48" t="s">
        <v>350</v>
      </c>
      <c r="I52" s="48">
        <v>7</v>
      </c>
      <c r="J52" s="45">
        <f t="shared" si="2"/>
        <v>140</v>
      </c>
      <c r="K52" s="45">
        <v>6</v>
      </c>
      <c r="L52" s="45">
        <f t="shared" si="1"/>
        <v>840</v>
      </c>
      <c r="M52" s="45" t="s">
        <v>776</v>
      </c>
      <c r="N52" s="49"/>
    </row>
    <row r="53" spans="1:14" ht="26.25" customHeight="1">
      <c r="A53" s="90">
        <v>51</v>
      </c>
      <c r="B53" s="45" t="s">
        <v>73</v>
      </c>
      <c r="C53" s="54" t="s">
        <v>219</v>
      </c>
      <c r="D53" s="45" t="s">
        <v>9</v>
      </c>
      <c r="E53" s="46" t="s">
        <v>620</v>
      </c>
      <c r="F53" s="46"/>
      <c r="G53" s="47" t="s">
        <v>74</v>
      </c>
      <c r="H53" s="48" t="s">
        <v>351</v>
      </c>
      <c r="I53" s="48">
        <v>15</v>
      </c>
      <c r="J53" s="45">
        <f>I53*20</f>
        <v>300</v>
      </c>
      <c r="K53" s="45">
        <v>6</v>
      </c>
      <c r="L53" s="45">
        <f t="shared" si="1"/>
        <v>1800</v>
      </c>
      <c r="M53" s="45" t="s">
        <v>776</v>
      </c>
      <c r="N53" s="49"/>
    </row>
    <row r="54" spans="1:14" s="81" customFormat="1" ht="26.25" customHeight="1">
      <c r="A54" s="90">
        <v>52</v>
      </c>
      <c r="B54" s="72" t="s">
        <v>75</v>
      </c>
      <c r="C54" s="91" t="s">
        <v>219</v>
      </c>
      <c r="D54" s="72" t="s">
        <v>9</v>
      </c>
      <c r="E54" s="92" t="s">
        <v>774</v>
      </c>
      <c r="F54" s="92"/>
      <c r="G54" s="93" t="s">
        <v>74</v>
      </c>
      <c r="H54" s="94" t="s">
        <v>775</v>
      </c>
      <c r="I54" s="94">
        <v>5</v>
      </c>
      <c r="J54" s="72">
        <f t="shared" ref="J54:J60" si="3">I54*20</f>
        <v>100</v>
      </c>
      <c r="K54" s="45">
        <v>6</v>
      </c>
      <c r="L54" s="72">
        <f t="shared" si="1"/>
        <v>600</v>
      </c>
      <c r="M54" s="45" t="s">
        <v>776</v>
      </c>
      <c r="N54" s="79"/>
    </row>
    <row r="55" spans="1:14" ht="26.25" customHeight="1">
      <c r="A55" s="90">
        <v>53</v>
      </c>
      <c r="B55" s="45" t="s">
        <v>76</v>
      </c>
      <c r="C55" s="54" t="s">
        <v>219</v>
      </c>
      <c r="D55" s="45" t="s">
        <v>9</v>
      </c>
      <c r="E55" s="46" t="s">
        <v>621</v>
      </c>
      <c r="F55" s="46"/>
      <c r="G55" s="47" t="s">
        <v>74</v>
      </c>
      <c r="H55" s="48" t="s">
        <v>352</v>
      </c>
      <c r="I55" s="48">
        <v>10</v>
      </c>
      <c r="J55" s="45">
        <f t="shared" si="3"/>
        <v>200</v>
      </c>
      <c r="K55" s="45">
        <v>6</v>
      </c>
      <c r="L55" s="45">
        <f t="shared" ref="L55:L66" si="4">J55*K55</f>
        <v>1200</v>
      </c>
      <c r="M55" s="45" t="s">
        <v>776</v>
      </c>
      <c r="N55" s="49"/>
    </row>
    <row r="56" spans="1:14" ht="26.25" customHeight="1">
      <c r="A56" s="90">
        <v>54</v>
      </c>
      <c r="B56" s="45" t="s">
        <v>77</v>
      </c>
      <c r="C56" s="54" t="s">
        <v>219</v>
      </c>
      <c r="D56" s="45" t="s">
        <v>9</v>
      </c>
      <c r="E56" s="46" t="s">
        <v>622</v>
      </c>
      <c r="F56" s="46"/>
      <c r="G56" s="47" t="s">
        <v>752</v>
      </c>
      <c r="H56" s="48" t="s">
        <v>353</v>
      </c>
      <c r="I56" s="48">
        <v>9</v>
      </c>
      <c r="J56" s="45">
        <f t="shared" si="3"/>
        <v>180</v>
      </c>
      <c r="K56" s="45">
        <v>6</v>
      </c>
      <c r="L56" s="45">
        <f t="shared" si="4"/>
        <v>1080</v>
      </c>
      <c r="M56" s="45" t="s">
        <v>776</v>
      </c>
      <c r="N56" s="49"/>
    </row>
    <row r="57" spans="1:14" s="36" customFormat="1" ht="26.25" customHeight="1">
      <c r="A57" s="90">
        <v>55</v>
      </c>
      <c r="B57" s="45" t="s">
        <v>78</v>
      </c>
      <c r="C57" s="54" t="s">
        <v>219</v>
      </c>
      <c r="D57" s="45" t="s">
        <v>9</v>
      </c>
      <c r="E57" s="46" t="s">
        <v>623</v>
      </c>
      <c r="F57" s="46"/>
      <c r="G57" s="47" t="s">
        <v>74</v>
      </c>
      <c r="H57" s="48" t="s">
        <v>354</v>
      </c>
      <c r="I57" s="48">
        <v>8</v>
      </c>
      <c r="J57" s="45">
        <f t="shared" si="3"/>
        <v>160</v>
      </c>
      <c r="K57" s="45">
        <v>6</v>
      </c>
      <c r="L57" s="45">
        <f t="shared" si="4"/>
        <v>960</v>
      </c>
      <c r="M57" s="45" t="s">
        <v>776</v>
      </c>
      <c r="N57" s="49"/>
    </row>
    <row r="58" spans="1:14" s="10" customFormat="1" ht="26.25" customHeight="1">
      <c r="A58" s="90">
        <v>56</v>
      </c>
      <c r="B58" s="45" t="s">
        <v>79</v>
      </c>
      <c r="C58" s="54" t="s">
        <v>219</v>
      </c>
      <c r="D58" s="45" t="s">
        <v>9</v>
      </c>
      <c r="E58" s="46" t="s">
        <v>624</v>
      </c>
      <c r="F58" s="46"/>
      <c r="G58" s="47" t="s">
        <v>80</v>
      </c>
      <c r="H58" s="48" t="s">
        <v>355</v>
      </c>
      <c r="I58" s="48">
        <v>15</v>
      </c>
      <c r="J58" s="45">
        <f t="shared" si="3"/>
        <v>300</v>
      </c>
      <c r="K58" s="45">
        <v>6</v>
      </c>
      <c r="L58" s="45">
        <f t="shared" si="4"/>
        <v>1800</v>
      </c>
      <c r="M58" s="45" t="s">
        <v>776</v>
      </c>
      <c r="N58" s="49"/>
    </row>
    <row r="59" spans="1:14" s="10" customFormat="1" ht="26.25" customHeight="1">
      <c r="A59" s="90">
        <v>57</v>
      </c>
      <c r="B59" s="45" t="s">
        <v>81</v>
      </c>
      <c r="C59" s="54" t="s">
        <v>219</v>
      </c>
      <c r="D59" s="45" t="s">
        <v>9</v>
      </c>
      <c r="E59" s="46" t="s">
        <v>625</v>
      </c>
      <c r="F59" s="46"/>
      <c r="G59" s="47" t="s">
        <v>80</v>
      </c>
      <c r="H59" s="48" t="s">
        <v>356</v>
      </c>
      <c r="I59" s="48">
        <v>14</v>
      </c>
      <c r="J59" s="45">
        <f t="shared" si="3"/>
        <v>280</v>
      </c>
      <c r="K59" s="45">
        <v>6</v>
      </c>
      <c r="L59" s="45">
        <f t="shared" si="4"/>
        <v>1680</v>
      </c>
      <c r="M59" s="45" t="s">
        <v>776</v>
      </c>
      <c r="N59" s="49"/>
    </row>
    <row r="60" spans="1:14" s="10" customFormat="1" ht="26.25" customHeight="1">
      <c r="A60" s="90">
        <v>58</v>
      </c>
      <c r="B60" s="45" t="s">
        <v>82</v>
      </c>
      <c r="C60" s="54" t="s">
        <v>219</v>
      </c>
      <c r="D60" s="45" t="s">
        <v>9</v>
      </c>
      <c r="E60" s="46" t="s">
        <v>626</v>
      </c>
      <c r="F60" s="46"/>
      <c r="G60" s="47" t="s">
        <v>80</v>
      </c>
      <c r="H60" s="48" t="s">
        <v>357</v>
      </c>
      <c r="I60" s="48">
        <v>12</v>
      </c>
      <c r="J60" s="45">
        <f t="shared" si="3"/>
        <v>240</v>
      </c>
      <c r="K60" s="45">
        <v>6</v>
      </c>
      <c r="L60" s="45">
        <f t="shared" si="4"/>
        <v>1440</v>
      </c>
      <c r="M60" s="45" t="s">
        <v>776</v>
      </c>
      <c r="N60" s="49"/>
    </row>
    <row r="61" spans="1:14" s="10" customFormat="1" ht="26.25" customHeight="1">
      <c r="A61" s="90">
        <v>59</v>
      </c>
      <c r="B61" s="45" t="s">
        <v>83</v>
      </c>
      <c r="C61" s="54" t="s">
        <v>219</v>
      </c>
      <c r="D61" s="45" t="s">
        <v>9</v>
      </c>
      <c r="E61" s="46" t="s">
        <v>627</v>
      </c>
      <c r="F61" s="46"/>
      <c r="G61" s="47" t="s">
        <v>80</v>
      </c>
      <c r="H61" s="48" t="s">
        <v>358</v>
      </c>
      <c r="I61" s="48">
        <v>13</v>
      </c>
      <c r="J61" s="45">
        <v>260</v>
      </c>
      <c r="K61" s="45">
        <v>6</v>
      </c>
      <c r="L61" s="45">
        <f t="shared" si="4"/>
        <v>1560</v>
      </c>
      <c r="M61" s="45" t="s">
        <v>776</v>
      </c>
      <c r="N61" s="49"/>
    </row>
    <row r="62" spans="1:14" ht="26.25" customHeight="1">
      <c r="A62" s="90">
        <v>60</v>
      </c>
      <c r="B62" s="45" t="s">
        <v>84</v>
      </c>
      <c r="C62" s="54" t="s">
        <v>219</v>
      </c>
      <c r="D62" s="45" t="s">
        <v>9</v>
      </c>
      <c r="E62" s="46" t="s">
        <v>628</v>
      </c>
      <c r="F62" s="46"/>
      <c r="G62" s="47" t="s">
        <v>80</v>
      </c>
      <c r="H62" s="48" t="s">
        <v>359</v>
      </c>
      <c r="I62" s="48">
        <v>17</v>
      </c>
      <c r="J62" s="45">
        <f>I62*20</f>
        <v>340</v>
      </c>
      <c r="K62" s="45">
        <v>6</v>
      </c>
      <c r="L62" s="45">
        <f t="shared" si="4"/>
        <v>2040</v>
      </c>
      <c r="M62" s="45" t="s">
        <v>776</v>
      </c>
      <c r="N62" s="49"/>
    </row>
    <row r="63" spans="1:14" ht="26.25" customHeight="1">
      <c r="A63" s="90">
        <v>61</v>
      </c>
      <c r="B63" s="45" t="s">
        <v>85</v>
      </c>
      <c r="C63" s="54" t="s">
        <v>221</v>
      </c>
      <c r="D63" s="45" t="s">
        <v>9</v>
      </c>
      <c r="E63" s="46" t="s">
        <v>629</v>
      </c>
      <c r="F63" s="46"/>
      <c r="G63" s="47" t="s">
        <v>86</v>
      </c>
      <c r="H63" s="48" t="s">
        <v>360</v>
      </c>
      <c r="I63" s="48">
        <v>12</v>
      </c>
      <c r="J63" s="45">
        <f t="shared" ref="J63:J66" si="5">I63*20</f>
        <v>240</v>
      </c>
      <c r="K63" s="45">
        <v>6</v>
      </c>
      <c r="L63" s="45">
        <f t="shared" si="4"/>
        <v>1440</v>
      </c>
      <c r="M63" s="45" t="s">
        <v>776</v>
      </c>
      <c r="N63" s="49"/>
    </row>
    <row r="64" spans="1:14" ht="26.25" customHeight="1">
      <c r="A64" s="90">
        <v>62</v>
      </c>
      <c r="B64" s="45" t="s">
        <v>87</v>
      </c>
      <c r="C64" s="54" t="s">
        <v>221</v>
      </c>
      <c r="D64" s="45" t="s">
        <v>9</v>
      </c>
      <c r="E64" s="46" t="s">
        <v>630</v>
      </c>
      <c r="F64" s="46"/>
      <c r="G64" s="47" t="s">
        <v>88</v>
      </c>
      <c r="H64" s="48" t="s">
        <v>361</v>
      </c>
      <c r="I64" s="48">
        <v>11</v>
      </c>
      <c r="J64" s="45">
        <f t="shared" si="5"/>
        <v>220</v>
      </c>
      <c r="K64" s="45">
        <v>6</v>
      </c>
      <c r="L64" s="45">
        <f t="shared" si="4"/>
        <v>1320</v>
      </c>
      <c r="M64" s="45" t="s">
        <v>776</v>
      </c>
      <c r="N64" s="45"/>
    </row>
    <row r="65" spans="1:14" ht="26.25" customHeight="1">
      <c r="A65" s="90">
        <v>63</v>
      </c>
      <c r="B65" s="45" t="s">
        <v>89</v>
      </c>
      <c r="C65" s="54" t="s">
        <v>221</v>
      </c>
      <c r="D65" s="45" t="s">
        <v>9</v>
      </c>
      <c r="E65" s="46" t="s">
        <v>631</v>
      </c>
      <c r="F65" s="46"/>
      <c r="G65" s="47" t="s">
        <v>88</v>
      </c>
      <c r="H65" s="48" t="s">
        <v>362</v>
      </c>
      <c r="I65" s="48">
        <v>6</v>
      </c>
      <c r="J65" s="45">
        <f t="shared" si="5"/>
        <v>120</v>
      </c>
      <c r="K65" s="45">
        <v>6</v>
      </c>
      <c r="L65" s="45">
        <f t="shared" si="4"/>
        <v>720</v>
      </c>
      <c r="M65" s="45" t="s">
        <v>776</v>
      </c>
      <c r="N65" s="45"/>
    </row>
    <row r="66" spans="1:14" ht="26.25" customHeight="1">
      <c r="A66" s="90">
        <v>64</v>
      </c>
      <c r="B66" s="45" t="s">
        <v>90</v>
      </c>
      <c r="C66" s="54" t="s">
        <v>222</v>
      </c>
      <c r="D66" s="45" t="s">
        <v>9</v>
      </c>
      <c r="E66" s="46" t="s">
        <v>632</v>
      </c>
      <c r="F66" s="46"/>
      <c r="G66" s="47" t="s">
        <v>91</v>
      </c>
      <c r="H66" s="48" t="s">
        <v>363</v>
      </c>
      <c r="I66" s="48">
        <v>11</v>
      </c>
      <c r="J66" s="45">
        <f t="shared" si="5"/>
        <v>220</v>
      </c>
      <c r="K66" s="45">
        <v>6</v>
      </c>
      <c r="L66" s="45">
        <f t="shared" si="4"/>
        <v>1320</v>
      </c>
      <c r="M66" s="45" t="s">
        <v>776</v>
      </c>
      <c r="N66" s="45"/>
    </row>
    <row r="67" spans="1:14" ht="34.5" customHeight="1">
      <c r="A67" s="112" t="s">
        <v>364</v>
      </c>
      <c r="B67" s="112"/>
      <c r="C67" s="112"/>
      <c r="D67" s="45"/>
      <c r="E67" s="46"/>
      <c r="F67" s="46"/>
      <c r="G67" s="47"/>
      <c r="H67" s="48"/>
      <c r="I67" s="48"/>
      <c r="J67" s="45">
        <f>SUM(J3:J66)</f>
        <v>13400</v>
      </c>
      <c r="K67" s="45"/>
      <c r="L67" s="45">
        <f>SUM(L3:L66)</f>
        <v>79960</v>
      </c>
      <c r="M67" s="45"/>
      <c r="N67" s="45"/>
    </row>
    <row r="68" spans="1:14" ht="44.25" customHeight="1">
      <c r="A68" s="109" t="s">
        <v>797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</row>
    <row r="69" spans="1:14" ht="28.5">
      <c r="A69" s="56" t="s">
        <v>0</v>
      </c>
      <c r="B69" s="58" t="s">
        <v>782</v>
      </c>
      <c r="C69" s="47" t="s">
        <v>365</v>
      </c>
      <c r="D69" s="58" t="s">
        <v>781</v>
      </c>
      <c r="E69" s="58" t="s">
        <v>780</v>
      </c>
      <c r="F69" s="58" t="s">
        <v>779</v>
      </c>
      <c r="G69" s="58" t="s">
        <v>783</v>
      </c>
      <c r="H69" s="59" t="s">
        <v>556</v>
      </c>
      <c r="I69" s="59" t="s">
        <v>366</v>
      </c>
      <c r="J69" s="47" t="s">
        <v>5</v>
      </c>
      <c r="K69" s="47" t="s">
        <v>367</v>
      </c>
      <c r="L69" s="47" t="s">
        <v>368</v>
      </c>
      <c r="M69" s="58" t="s">
        <v>784</v>
      </c>
      <c r="N69" s="56" t="s">
        <v>7</v>
      </c>
    </row>
    <row r="70" spans="1:14" ht="27">
      <c r="A70" s="45">
        <v>1</v>
      </c>
      <c r="B70" s="40" t="s">
        <v>105</v>
      </c>
      <c r="C70" s="40" t="s">
        <v>225</v>
      </c>
      <c r="D70" s="45" t="s">
        <v>369</v>
      </c>
      <c r="E70" s="46" t="s">
        <v>633</v>
      </c>
      <c r="F70" s="46"/>
      <c r="G70" s="62" t="s">
        <v>370</v>
      </c>
      <c r="H70" s="42" t="s">
        <v>371</v>
      </c>
      <c r="I70" s="42">
        <v>5</v>
      </c>
      <c r="J70" s="45">
        <f>I70*20</f>
        <v>100</v>
      </c>
      <c r="K70" s="45">
        <v>6</v>
      </c>
      <c r="L70" s="45">
        <f>J70*K70</f>
        <v>600</v>
      </c>
      <c r="M70" s="45" t="s">
        <v>776</v>
      </c>
      <c r="N70" s="45"/>
    </row>
    <row r="71" spans="1:14" ht="27">
      <c r="A71" s="45">
        <v>2</v>
      </c>
      <c r="B71" s="40" t="s">
        <v>108</v>
      </c>
      <c r="C71" s="40" t="s">
        <v>225</v>
      </c>
      <c r="D71" s="45" t="s">
        <v>372</v>
      </c>
      <c r="E71" s="46" t="s">
        <v>634</v>
      </c>
      <c r="F71" s="46"/>
      <c r="G71" s="62" t="s">
        <v>373</v>
      </c>
      <c r="H71" s="42" t="s">
        <v>374</v>
      </c>
      <c r="I71" s="42">
        <v>5</v>
      </c>
      <c r="J71" s="45">
        <f t="shared" ref="J71:J111" si="6">I71*20</f>
        <v>100</v>
      </c>
      <c r="K71" s="45">
        <v>6</v>
      </c>
      <c r="L71" s="45">
        <f t="shared" ref="L71:L111" si="7">J71*K71</f>
        <v>600</v>
      </c>
      <c r="M71" s="45" t="s">
        <v>776</v>
      </c>
      <c r="N71" s="45"/>
    </row>
    <row r="72" spans="1:14" ht="24">
      <c r="A72" s="45">
        <v>3</v>
      </c>
      <c r="B72" s="40" t="s">
        <v>109</v>
      </c>
      <c r="C72" s="40" t="s">
        <v>226</v>
      </c>
      <c r="D72" s="45" t="s">
        <v>375</v>
      </c>
      <c r="E72" s="46" t="s">
        <v>635</v>
      </c>
      <c r="F72" s="46"/>
      <c r="G72" s="40" t="s">
        <v>376</v>
      </c>
      <c r="H72" s="42" t="s">
        <v>377</v>
      </c>
      <c r="I72" s="42">
        <v>10</v>
      </c>
      <c r="J72" s="45">
        <f t="shared" si="6"/>
        <v>200</v>
      </c>
      <c r="K72" s="45">
        <v>6</v>
      </c>
      <c r="L72" s="45">
        <f t="shared" si="7"/>
        <v>1200</v>
      </c>
      <c r="M72" s="45" t="s">
        <v>776</v>
      </c>
      <c r="N72" s="45"/>
    </row>
    <row r="73" spans="1:14" ht="24">
      <c r="A73" s="45">
        <v>4</v>
      </c>
      <c r="B73" s="40" t="s">
        <v>111</v>
      </c>
      <c r="C73" s="40" t="s">
        <v>226</v>
      </c>
      <c r="D73" s="45" t="s">
        <v>378</v>
      </c>
      <c r="E73" s="46" t="s">
        <v>636</v>
      </c>
      <c r="F73" s="46"/>
      <c r="G73" s="40" t="s">
        <v>379</v>
      </c>
      <c r="H73" s="42" t="s">
        <v>380</v>
      </c>
      <c r="I73" s="42">
        <v>11</v>
      </c>
      <c r="J73" s="45">
        <f t="shared" si="6"/>
        <v>220</v>
      </c>
      <c r="K73" s="45">
        <v>6</v>
      </c>
      <c r="L73" s="45">
        <f t="shared" si="7"/>
        <v>1320</v>
      </c>
      <c r="M73" s="45" t="s">
        <v>776</v>
      </c>
      <c r="N73" s="45"/>
    </row>
    <row r="74" spans="1:14" ht="24">
      <c r="A74" s="45">
        <v>5</v>
      </c>
      <c r="B74" s="40" t="s">
        <v>112</v>
      </c>
      <c r="C74" s="40" t="s">
        <v>226</v>
      </c>
      <c r="D74" s="45" t="s">
        <v>381</v>
      </c>
      <c r="E74" s="46" t="s">
        <v>637</v>
      </c>
      <c r="F74" s="46"/>
      <c r="G74" s="40" t="s">
        <v>382</v>
      </c>
      <c r="H74" s="42" t="s">
        <v>383</v>
      </c>
      <c r="I74" s="42">
        <v>7</v>
      </c>
      <c r="J74" s="45">
        <f t="shared" si="6"/>
        <v>140</v>
      </c>
      <c r="K74" s="45">
        <v>6</v>
      </c>
      <c r="L74" s="45">
        <f t="shared" si="7"/>
        <v>840</v>
      </c>
      <c r="M74" s="45" t="s">
        <v>776</v>
      </c>
      <c r="N74" s="45"/>
    </row>
    <row r="75" spans="1:14" ht="24">
      <c r="A75" s="45">
        <v>6</v>
      </c>
      <c r="B75" s="40" t="s">
        <v>113</v>
      </c>
      <c r="C75" s="40" t="s">
        <v>226</v>
      </c>
      <c r="D75" s="45" t="s">
        <v>384</v>
      </c>
      <c r="E75" s="46" t="s">
        <v>638</v>
      </c>
      <c r="F75" s="46"/>
      <c r="G75" s="40" t="s">
        <v>385</v>
      </c>
      <c r="H75" s="42" t="s">
        <v>386</v>
      </c>
      <c r="I75" s="42">
        <v>9</v>
      </c>
      <c r="J75" s="45">
        <f t="shared" si="6"/>
        <v>180</v>
      </c>
      <c r="K75" s="45">
        <v>6</v>
      </c>
      <c r="L75" s="45">
        <f t="shared" si="7"/>
        <v>1080</v>
      </c>
      <c r="M75" s="45" t="s">
        <v>776</v>
      </c>
      <c r="N75" s="45"/>
    </row>
    <row r="76" spans="1:14" ht="24">
      <c r="A76" s="45">
        <v>7</v>
      </c>
      <c r="B76" s="40" t="s">
        <v>114</v>
      </c>
      <c r="C76" s="40" t="s">
        <v>226</v>
      </c>
      <c r="D76" s="45" t="s">
        <v>387</v>
      </c>
      <c r="E76" s="46" t="s">
        <v>639</v>
      </c>
      <c r="F76" s="46"/>
      <c r="G76" s="40" t="s">
        <v>388</v>
      </c>
      <c r="H76" s="42" t="s">
        <v>389</v>
      </c>
      <c r="I76" s="42">
        <v>8</v>
      </c>
      <c r="J76" s="45">
        <f t="shared" si="6"/>
        <v>160</v>
      </c>
      <c r="K76" s="45">
        <v>6</v>
      </c>
      <c r="L76" s="45">
        <f t="shared" si="7"/>
        <v>960</v>
      </c>
      <c r="M76" s="45" t="s">
        <v>776</v>
      </c>
      <c r="N76" s="45"/>
    </row>
    <row r="77" spans="1:14" ht="24">
      <c r="A77" s="45">
        <v>8</v>
      </c>
      <c r="B77" s="40" t="s">
        <v>116</v>
      </c>
      <c r="C77" s="40" t="s">
        <v>226</v>
      </c>
      <c r="D77" s="45" t="s">
        <v>390</v>
      </c>
      <c r="E77" s="46" t="s">
        <v>640</v>
      </c>
      <c r="F77" s="46"/>
      <c r="G77" s="40" t="s">
        <v>391</v>
      </c>
      <c r="H77" s="42" t="s">
        <v>392</v>
      </c>
      <c r="I77" s="42">
        <v>10</v>
      </c>
      <c r="J77" s="45">
        <f t="shared" si="6"/>
        <v>200</v>
      </c>
      <c r="K77" s="45">
        <v>6</v>
      </c>
      <c r="L77" s="45">
        <f t="shared" si="7"/>
        <v>1200</v>
      </c>
      <c r="M77" s="45" t="s">
        <v>776</v>
      </c>
      <c r="N77" s="45"/>
    </row>
    <row r="78" spans="1:14" ht="24">
      <c r="A78" s="45">
        <v>9</v>
      </c>
      <c r="B78" s="40" t="s">
        <v>117</v>
      </c>
      <c r="C78" s="40" t="s">
        <v>226</v>
      </c>
      <c r="D78" s="45" t="s">
        <v>393</v>
      </c>
      <c r="E78" s="46" t="s">
        <v>641</v>
      </c>
      <c r="F78" s="46"/>
      <c r="G78" s="40" t="s">
        <v>394</v>
      </c>
      <c r="H78" s="42" t="s">
        <v>395</v>
      </c>
      <c r="I78" s="42">
        <v>10</v>
      </c>
      <c r="J78" s="45">
        <f t="shared" si="6"/>
        <v>200</v>
      </c>
      <c r="K78" s="45">
        <v>6</v>
      </c>
      <c r="L78" s="45">
        <f t="shared" si="7"/>
        <v>1200</v>
      </c>
      <c r="M78" s="45" t="s">
        <v>776</v>
      </c>
      <c r="N78" s="45"/>
    </row>
    <row r="79" spans="1:14" ht="24">
      <c r="A79" s="45">
        <v>10</v>
      </c>
      <c r="B79" s="40" t="s">
        <v>118</v>
      </c>
      <c r="C79" s="40" t="s">
        <v>226</v>
      </c>
      <c r="D79" s="45" t="s">
        <v>398</v>
      </c>
      <c r="E79" s="46" t="s">
        <v>642</v>
      </c>
      <c r="F79" s="46"/>
      <c r="G79" s="40" t="s">
        <v>399</v>
      </c>
      <c r="H79" s="42" t="s">
        <v>400</v>
      </c>
      <c r="I79" s="42">
        <v>10</v>
      </c>
      <c r="J79" s="45">
        <f t="shared" si="6"/>
        <v>200</v>
      </c>
      <c r="K79" s="45">
        <v>6</v>
      </c>
      <c r="L79" s="45">
        <f t="shared" si="7"/>
        <v>1200</v>
      </c>
      <c r="M79" s="45" t="s">
        <v>776</v>
      </c>
      <c r="N79" s="45"/>
    </row>
    <row r="80" spans="1:14" s="10" customFormat="1" ht="24">
      <c r="A80" s="45">
        <v>11</v>
      </c>
      <c r="B80" s="40" t="s">
        <v>119</v>
      </c>
      <c r="C80" s="40" t="s">
        <v>226</v>
      </c>
      <c r="D80" s="45" t="s">
        <v>396</v>
      </c>
      <c r="E80" s="46" t="s">
        <v>643</v>
      </c>
      <c r="F80" s="46"/>
      <c r="G80" s="40" t="s">
        <v>397</v>
      </c>
      <c r="H80" s="42" t="s">
        <v>401</v>
      </c>
      <c r="I80" s="42">
        <v>11</v>
      </c>
      <c r="J80" s="45">
        <f t="shared" si="6"/>
        <v>220</v>
      </c>
      <c r="K80" s="45">
        <v>6</v>
      </c>
      <c r="L80" s="45">
        <f t="shared" si="7"/>
        <v>1320</v>
      </c>
      <c r="M80" s="45" t="s">
        <v>776</v>
      </c>
      <c r="N80" s="45"/>
    </row>
    <row r="81" spans="1:14" ht="27">
      <c r="A81" s="45">
        <v>12</v>
      </c>
      <c r="B81" s="40" t="s">
        <v>120</v>
      </c>
      <c r="C81" s="40" t="s">
        <v>402</v>
      </c>
      <c r="D81" s="45" t="s">
        <v>403</v>
      </c>
      <c r="E81" s="46" t="s">
        <v>644</v>
      </c>
      <c r="F81" s="46"/>
      <c r="G81" s="62" t="s">
        <v>404</v>
      </c>
      <c r="H81" s="42" t="s">
        <v>405</v>
      </c>
      <c r="I81" s="42">
        <v>12</v>
      </c>
      <c r="J81" s="45">
        <f t="shared" si="6"/>
        <v>240</v>
      </c>
      <c r="K81" s="45">
        <v>6</v>
      </c>
      <c r="L81" s="45">
        <f t="shared" si="7"/>
        <v>1440</v>
      </c>
      <c r="M81" s="45" t="s">
        <v>776</v>
      </c>
      <c r="N81" s="45"/>
    </row>
    <row r="82" spans="1:14" ht="24">
      <c r="A82" s="45">
        <v>13</v>
      </c>
      <c r="B82" s="40" t="s">
        <v>122</v>
      </c>
      <c r="C82" s="40" t="s">
        <v>226</v>
      </c>
      <c r="D82" s="45" t="s">
        <v>372</v>
      </c>
      <c r="E82" s="46" t="s">
        <v>645</v>
      </c>
      <c r="F82" s="46"/>
      <c r="G82" s="40" t="s">
        <v>406</v>
      </c>
      <c r="H82" s="42" t="s">
        <v>407</v>
      </c>
      <c r="I82" s="42">
        <v>10</v>
      </c>
      <c r="J82" s="45">
        <f t="shared" si="6"/>
        <v>200</v>
      </c>
      <c r="K82" s="45">
        <v>6</v>
      </c>
      <c r="L82" s="45">
        <f t="shared" si="7"/>
        <v>1200</v>
      </c>
      <c r="M82" s="45" t="s">
        <v>776</v>
      </c>
      <c r="N82" s="45"/>
    </row>
    <row r="83" spans="1:14" ht="24">
      <c r="A83" s="45">
        <v>14</v>
      </c>
      <c r="B83" s="40" t="s">
        <v>124</v>
      </c>
      <c r="C83" s="40" t="s">
        <v>226</v>
      </c>
      <c r="D83" s="45" t="s">
        <v>409</v>
      </c>
      <c r="E83" s="46" t="s">
        <v>646</v>
      </c>
      <c r="F83" s="46"/>
      <c r="G83" s="40" t="s">
        <v>410</v>
      </c>
      <c r="H83" s="42" t="s">
        <v>411</v>
      </c>
      <c r="I83" s="42">
        <v>11</v>
      </c>
      <c r="J83" s="45">
        <f t="shared" si="6"/>
        <v>220</v>
      </c>
      <c r="K83" s="45">
        <v>6</v>
      </c>
      <c r="L83" s="45">
        <f t="shared" si="7"/>
        <v>1320</v>
      </c>
      <c r="M83" s="45" t="s">
        <v>776</v>
      </c>
      <c r="N83" s="45"/>
    </row>
    <row r="84" spans="1:14" ht="24">
      <c r="A84" s="45">
        <v>15</v>
      </c>
      <c r="B84" s="40" t="s">
        <v>125</v>
      </c>
      <c r="C84" s="40" t="s">
        <v>226</v>
      </c>
      <c r="D84" s="45" t="s">
        <v>403</v>
      </c>
      <c r="E84" s="46" t="s">
        <v>647</v>
      </c>
      <c r="F84" s="46"/>
      <c r="G84" s="40" t="s">
        <v>412</v>
      </c>
      <c r="H84" s="42" t="s">
        <v>413</v>
      </c>
      <c r="I84" s="42">
        <v>12</v>
      </c>
      <c r="J84" s="45">
        <f t="shared" si="6"/>
        <v>240</v>
      </c>
      <c r="K84" s="45">
        <v>6</v>
      </c>
      <c r="L84" s="45">
        <f t="shared" si="7"/>
        <v>1440</v>
      </c>
      <c r="M84" s="45" t="s">
        <v>776</v>
      </c>
      <c r="N84" s="45"/>
    </row>
    <row r="85" spans="1:14" ht="24">
      <c r="A85" s="45">
        <v>16</v>
      </c>
      <c r="B85" s="40" t="s">
        <v>126</v>
      </c>
      <c r="C85" s="40" t="s">
        <v>226</v>
      </c>
      <c r="D85" s="45" t="s">
        <v>414</v>
      </c>
      <c r="E85" s="46" t="s">
        <v>648</v>
      </c>
      <c r="F85" s="46"/>
      <c r="G85" s="40" t="s">
        <v>415</v>
      </c>
      <c r="H85" s="42" t="s">
        <v>416</v>
      </c>
      <c r="I85" s="42">
        <v>11</v>
      </c>
      <c r="J85" s="45">
        <f t="shared" si="6"/>
        <v>220</v>
      </c>
      <c r="K85" s="45">
        <v>6</v>
      </c>
      <c r="L85" s="45">
        <f t="shared" si="7"/>
        <v>1320</v>
      </c>
      <c r="M85" s="45" t="s">
        <v>776</v>
      </c>
      <c r="N85" s="45"/>
    </row>
    <row r="86" spans="1:14" ht="24">
      <c r="A86" s="45">
        <v>17</v>
      </c>
      <c r="B86" s="40" t="s">
        <v>127</v>
      </c>
      <c r="C86" s="40" t="s">
        <v>226</v>
      </c>
      <c r="D86" s="45" t="s">
        <v>417</v>
      </c>
      <c r="E86" s="46" t="s">
        <v>649</v>
      </c>
      <c r="F86" s="46"/>
      <c r="G86" s="40" t="s">
        <v>418</v>
      </c>
      <c r="H86" s="42" t="s">
        <v>419</v>
      </c>
      <c r="I86" s="42">
        <v>12</v>
      </c>
      <c r="J86" s="45">
        <f t="shared" si="6"/>
        <v>240</v>
      </c>
      <c r="K86" s="45">
        <v>6</v>
      </c>
      <c r="L86" s="45">
        <f t="shared" si="7"/>
        <v>1440</v>
      </c>
      <c r="M86" s="45" t="s">
        <v>776</v>
      </c>
      <c r="N86" s="45"/>
    </row>
    <row r="87" spans="1:14" s="43" customFormat="1" ht="24">
      <c r="A87" s="45">
        <v>18</v>
      </c>
      <c r="B87" s="40" t="s">
        <v>128</v>
      </c>
      <c r="C87" s="40" t="s">
        <v>226</v>
      </c>
      <c r="D87" s="45" t="s">
        <v>381</v>
      </c>
      <c r="E87" s="46" t="s">
        <v>650</v>
      </c>
      <c r="F87" s="46"/>
      <c r="G87" s="40" t="s">
        <v>420</v>
      </c>
      <c r="H87" s="42" t="s">
        <v>421</v>
      </c>
      <c r="I87" s="42">
        <v>11</v>
      </c>
      <c r="J87" s="45">
        <f t="shared" si="6"/>
        <v>220</v>
      </c>
      <c r="K87" s="45">
        <v>6</v>
      </c>
      <c r="L87" s="45">
        <f t="shared" si="7"/>
        <v>1320</v>
      </c>
      <c r="M87" s="45" t="s">
        <v>776</v>
      </c>
      <c r="N87" s="45"/>
    </row>
    <row r="88" spans="1:14" ht="24">
      <c r="A88" s="45">
        <v>19</v>
      </c>
      <c r="B88" s="40" t="s">
        <v>129</v>
      </c>
      <c r="C88" s="40" t="s">
        <v>226</v>
      </c>
      <c r="D88" s="39" t="s">
        <v>375</v>
      </c>
      <c r="E88" s="41" t="s">
        <v>651</v>
      </c>
      <c r="F88" s="41"/>
      <c r="G88" s="40" t="s">
        <v>422</v>
      </c>
      <c r="H88" s="42" t="s">
        <v>377</v>
      </c>
      <c r="I88" s="42">
        <v>10</v>
      </c>
      <c r="J88" s="45">
        <f t="shared" si="6"/>
        <v>200</v>
      </c>
      <c r="K88" s="45">
        <v>6</v>
      </c>
      <c r="L88" s="45">
        <f t="shared" si="7"/>
        <v>1200</v>
      </c>
      <c r="M88" s="45" t="s">
        <v>776</v>
      </c>
      <c r="N88" s="39"/>
    </row>
    <row r="89" spans="1:14" ht="24">
      <c r="A89" s="45">
        <v>20</v>
      </c>
      <c r="B89" s="40" t="s">
        <v>130</v>
      </c>
      <c r="C89" s="40" t="s">
        <v>226</v>
      </c>
      <c r="D89" s="45" t="s">
        <v>409</v>
      </c>
      <c r="E89" s="46" t="s">
        <v>652</v>
      </c>
      <c r="F89" s="46"/>
      <c r="G89" s="40" t="s">
        <v>410</v>
      </c>
      <c r="H89" s="42" t="s">
        <v>423</v>
      </c>
      <c r="I89" s="42">
        <v>10</v>
      </c>
      <c r="J89" s="45">
        <f t="shared" si="6"/>
        <v>200</v>
      </c>
      <c r="K89" s="45">
        <v>6</v>
      </c>
      <c r="L89" s="45">
        <f t="shared" si="7"/>
        <v>1200</v>
      </c>
      <c r="M89" s="45" t="s">
        <v>776</v>
      </c>
      <c r="N89" s="45"/>
    </row>
    <row r="90" spans="1:14" s="80" customFormat="1" ht="24">
      <c r="A90" s="45">
        <v>21</v>
      </c>
      <c r="B90" s="40" t="s">
        <v>131</v>
      </c>
      <c r="C90" s="40" t="s">
        <v>226</v>
      </c>
      <c r="D90" s="45" t="s">
        <v>409</v>
      </c>
      <c r="E90" s="46" t="s">
        <v>653</v>
      </c>
      <c r="F90" s="46"/>
      <c r="G90" s="40" t="s">
        <v>424</v>
      </c>
      <c r="H90" s="42" t="s">
        <v>425</v>
      </c>
      <c r="I90" s="42">
        <v>8</v>
      </c>
      <c r="J90" s="45">
        <f t="shared" si="6"/>
        <v>160</v>
      </c>
      <c r="K90" s="45">
        <v>6</v>
      </c>
      <c r="L90" s="45">
        <f t="shared" si="7"/>
        <v>960</v>
      </c>
      <c r="M90" s="45" t="s">
        <v>776</v>
      </c>
      <c r="N90" s="45"/>
    </row>
    <row r="91" spans="1:14" ht="54">
      <c r="A91" s="45">
        <v>22</v>
      </c>
      <c r="B91" s="105" t="s">
        <v>132</v>
      </c>
      <c r="C91" s="105" t="s">
        <v>226</v>
      </c>
      <c r="D91" s="78" t="s">
        <v>790</v>
      </c>
      <c r="E91" s="106" t="s">
        <v>791</v>
      </c>
      <c r="F91" s="106"/>
      <c r="G91" s="105" t="s">
        <v>792</v>
      </c>
      <c r="H91" s="107" t="s">
        <v>793</v>
      </c>
      <c r="I91" s="107">
        <v>6</v>
      </c>
      <c r="J91" s="78">
        <f t="shared" si="6"/>
        <v>120</v>
      </c>
      <c r="K91" s="78">
        <v>4</v>
      </c>
      <c r="L91" s="78">
        <f t="shared" si="7"/>
        <v>480</v>
      </c>
      <c r="M91" s="108" t="s">
        <v>794</v>
      </c>
      <c r="N91" s="104" t="s">
        <v>795</v>
      </c>
    </row>
    <row r="92" spans="1:14" ht="24">
      <c r="A92" s="45">
        <v>23</v>
      </c>
      <c r="B92" s="40" t="s">
        <v>133</v>
      </c>
      <c r="C92" s="40" t="s">
        <v>226</v>
      </c>
      <c r="D92" s="45" t="s">
        <v>427</v>
      </c>
      <c r="E92" s="46" t="s">
        <v>654</v>
      </c>
      <c r="F92" s="46"/>
      <c r="G92" s="40" t="s">
        <v>428</v>
      </c>
      <c r="H92" s="42" t="s">
        <v>429</v>
      </c>
      <c r="I92" s="42">
        <v>11</v>
      </c>
      <c r="J92" s="45">
        <f t="shared" si="6"/>
        <v>220</v>
      </c>
      <c r="K92" s="45">
        <v>6</v>
      </c>
      <c r="L92" s="45">
        <f t="shared" si="7"/>
        <v>1320</v>
      </c>
      <c r="M92" s="45" t="s">
        <v>776</v>
      </c>
      <c r="N92" s="45"/>
    </row>
    <row r="93" spans="1:14" ht="27">
      <c r="A93" s="45">
        <v>24</v>
      </c>
      <c r="B93" s="40" t="s">
        <v>135</v>
      </c>
      <c r="C93" s="40" t="s">
        <v>225</v>
      </c>
      <c r="D93" s="45" t="s">
        <v>430</v>
      </c>
      <c r="E93" s="46" t="s">
        <v>655</v>
      </c>
      <c r="F93" s="46"/>
      <c r="G93" s="62" t="s">
        <v>431</v>
      </c>
      <c r="H93" s="42" t="s">
        <v>432</v>
      </c>
      <c r="I93" s="42">
        <v>12</v>
      </c>
      <c r="J93" s="45">
        <f t="shared" si="6"/>
        <v>240</v>
      </c>
      <c r="K93" s="45">
        <v>6</v>
      </c>
      <c r="L93" s="45">
        <f t="shared" si="7"/>
        <v>1440</v>
      </c>
      <c r="M93" s="45" t="s">
        <v>776</v>
      </c>
      <c r="N93" s="45"/>
    </row>
    <row r="94" spans="1:14" ht="27">
      <c r="A94" s="45">
        <v>25</v>
      </c>
      <c r="B94" s="40" t="s">
        <v>137</v>
      </c>
      <c r="C94" s="40" t="s">
        <v>225</v>
      </c>
      <c r="D94" s="45" t="s">
        <v>433</v>
      </c>
      <c r="E94" s="46" t="s">
        <v>656</v>
      </c>
      <c r="F94" s="46"/>
      <c r="G94" s="62" t="s">
        <v>434</v>
      </c>
      <c r="H94" s="42" t="s">
        <v>435</v>
      </c>
      <c r="I94" s="42">
        <v>11</v>
      </c>
      <c r="J94" s="45">
        <f t="shared" si="6"/>
        <v>220</v>
      </c>
      <c r="K94" s="45">
        <v>6</v>
      </c>
      <c r="L94" s="45">
        <f t="shared" si="7"/>
        <v>1320</v>
      </c>
      <c r="M94" s="45" t="s">
        <v>776</v>
      </c>
      <c r="N94" s="45"/>
    </row>
    <row r="95" spans="1:14" ht="27">
      <c r="A95" s="45">
        <v>26</v>
      </c>
      <c r="B95" s="40" t="s">
        <v>138</v>
      </c>
      <c r="C95" s="40" t="s">
        <v>225</v>
      </c>
      <c r="D95" s="45" t="s">
        <v>436</v>
      </c>
      <c r="E95" s="46" t="s">
        <v>657</v>
      </c>
      <c r="F95" s="46"/>
      <c r="G95" s="62" t="s">
        <v>437</v>
      </c>
      <c r="H95" s="42" t="s">
        <v>438</v>
      </c>
      <c r="I95" s="42">
        <v>12</v>
      </c>
      <c r="J95" s="45">
        <f t="shared" si="6"/>
        <v>240</v>
      </c>
      <c r="K95" s="45">
        <v>6</v>
      </c>
      <c r="L95" s="45">
        <f t="shared" si="7"/>
        <v>1440</v>
      </c>
      <c r="M95" s="45" t="s">
        <v>776</v>
      </c>
      <c r="N95" s="45"/>
    </row>
    <row r="96" spans="1:14" ht="27">
      <c r="A96" s="45">
        <v>27</v>
      </c>
      <c r="B96" s="40" t="s">
        <v>140</v>
      </c>
      <c r="C96" s="40" t="s">
        <v>225</v>
      </c>
      <c r="D96" s="45" t="s">
        <v>408</v>
      </c>
      <c r="E96" s="46" t="s">
        <v>658</v>
      </c>
      <c r="F96" s="46"/>
      <c r="G96" s="62" t="s">
        <v>439</v>
      </c>
      <c r="H96" s="42" t="s">
        <v>440</v>
      </c>
      <c r="I96" s="42">
        <v>10</v>
      </c>
      <c r="J96" s="45">
        <f t="shared" si="6"/>
        <v>200</v>
      </c>
      <c r="K96" s="45">
        <v>6</v>
      </c>
      <c r="L96" s="45">
        <f t="shared" si="7"/>
        <v>1200</v>
      </c>
      <c r="M96" s="45" t="s">
        <v>776</v>
      </c>
      <c r="N96" s="45"/>
    </row>
    <row r="97" spans="1:14" ht="27">
      <c r="A97" s="45">
        <v>28</v>
      </c>
      <c r="B97" s="40" t="s">
        <v>141</v>
      </c>
      <c r="C97" s="40" t="s">
        <v>225</v>
      </c>
      <c r="D97" s="45" t="s">
        <v>441</v>
      </c>
      <c r="E97" s="46" t="s">
        <v>659</v>
      </c>
      <c r="F97" s="46"/>
      <c r="G97" s="62" t="s">
        <v>442</v>
      </c>
      <c r="H97" s="42" t="s">
        <v>443</v>
      </c>
      <c r="I97" s="42">
        <v>10</v>
      </c>
      <c r="J97" s="45">
        <f t="shared" si="6"/>
        <v>200</v>
      </c>
      <c r="K97" s="45">
        <v>6</v>
      </c>
      <c r="L97" s="45">
        <f t="shared" si="7"/>
        <v>1200</v>
      </c>
      <c r="M97" s="45" t="s">
        <v>776</v>
      </c>
      <c r="N97" s="45"/>
    </row>
    <row r="98" spans="1:14" ht="27">
      <c r="A98" s="45">
        <v>29</v>
      </c>
      <c r="B98" s="40" t="s">
        <v>142</v>
      </c>
      <c r="C98" s="40" t="s">
        <v>225</v>
      </c>
      <c r="D98" s="45" t="s">
        <v>444</v>
      </c>
      <c r="E98" s="46" t="s">
        <v>660</v>
      </c>
      <c r="F98" s="46"/>
      <c r="G98" s="62" t="s">
        <v>445</v>
      </c>
      <c r="H98" s="42" t="s">
        <v>446</v>
      </c>
      <c r="I98" s="42">
        <v>11</v>
      </c>
      <c r="J98" s="45">
        <f t="shared" si="6"/>
        <v>220</v>
      </c>
      <c r="K98" s="45">
        <v>6</v>
      </c>
      <c r="L98" s="45">
        <f t="shared" si="7"/>
        <v>1320</v>
      </c>
      <c r="M98" s="45" t="s">
        <v>776</v>
      </c>
      <c r="N98" s="45"/>
    </row>
    <row r="99" spans="1:14" ht="27">
      <c r="A99" s="45">
        <v>30</v>
      </c>
      <c r="B99" s="40" t="s">
        <v>143</v>
      </c>
      <c r="C99" s="40" t="s">
        <v>225</v>
      </c>
      <c r="D99" s="45" t="s">
        <v>378</v>
      </c>
      <c r="E99" s="46" t="s">
        <v>661</v>
      </c>
      <c r="F99" s="46"/>
      <c r="G99" s="62" t="s">
        <v>447</v>
      </c>
      <c r="H99" s="42" t="s">
        <v>448</v>
      </c>
      <c r="I99" s="42">
        <v>11</v>
      </c>
      <c r="J99" s="45">
        <f t="shared" si="6"/>
        <v>220</v>
      </c>
      <c r="K99" s="45">
        <v>6</v>
      </c>
      <c r="L99" s="45">
        <f t="shared" si="7"/>
        <v>1320</v>
      </c>
      <c r="M99" s="45" t="s">
        <v>776</v>
      </c>
      <c r="N99" s="45"/>
    </row>
    <row r="100" spans="1:14" s="10" customFormat="1" ht="36">
      <c r="A100" s="45">
        <v>31</v>
      </c>
      <c r="B100" s="40" t="s">
        <v>449</v>
      </c>
      <c r="C100" s="40" t="s">
        <v>450</v>
      </c>
      <c r="D100" s="45" t="s">
        <v>378</v>
      </c>
      <c r="E100" s="46" t="s">
        <v>662</v>
      </c>
      <c r="F100" s="46"/>
      <c r="G100" s="40" t="s">
        <v>451</v>
      </c>
      <c r="H100" s="42" t="s">
        <v>452</v>
      </c>
      <c r="I100" s="42">
        <v>20</v>
      </c>
      <c r="J100" s="45">
        <f t="shared" si="6"/>
        <v>400</v>
      </c>
      <c r="K100" s="45">
        <v>6</v>
      </c>
      <c r="L100" s="45">
        <f t="shared" si="7"/>
        <v>2400</v>
      </c>
      <c r="M100" s="45" t="s">
        <v>776</v>
      </c>
      <c r="N100" s="45"/>
    </row>
    <row r="101" spans="1:14" ht="27">
      <c r="A101" s="45">
        <v>32</v>
      </c>
      <c r="B101" s="40" t="s">
        <v>145</v>
      </c>
      <c r="C101" s="40" t="s">
        <v>225</v>
      </c>
      <c r="D101" s="45" t="s">
        <v>453</v>
      </c>
      <c r="E101" s="46" t="s">
        <v>663</v>
      </c>
      <c r="F101" s="46"/>
      <c r="G101" s="62" t="s">
        <v>454</v>
      </c>
      <c r="H101" s="42" t="s">
        <v>455</v>
      </c>
      <c r="I101" s="42">
        <v>8</v>
      </c>
      <c r="J101" s="45">
        <f t="shared" si="6"/>
        <v>160</v>
      </c>
      <c r="K101" s="45">
        <v>6</v>
      </c>
      <c r="L101" s="45">
        <f t="shared" si="7"/>
        <v>960</v>
      </c>
      <c r="M101" s="45" t="s">
        <v>776</v>
      </c>
      <c r="N101" s="45"/>
    </row>
    <row r="102" spans="1:14" ht="27">
      <c r="A102" s="45">
        <v>33</v>
      </c>
      <c r="B102" s="40" t="s">
        <v>146</v>
      </c>
      <c r="C102" s="40" t="s">
        <v>225</v>
      </c>
      <c r="D102" s="45" t="s">
        <v>456</v>
      </c>
      <c r="E102" s="46" t="s">
        <v>664</v>
      </c>
      <c r="F102" s="46"/>
      <c r="G102" s="62" t="s">
        <v>457</v>
      </c>
      <c r="H102" s="42" t="s">
        <v>458</v>
      </c>
      <c r="I102" s="42">
        <v>7</v>
      </c>
      <c r="J102" s="45">
        <f t="shared" si="6"/>
        <v>140</v>
      </c>
      <c r="K102" s="45">
        <v>6</v>
      </c>
      <c r="L102" s="45">
        <f t="shared" si="7"/>
        <v>840</v>
      </c>
      <c r="M102" s="45" t="s">
        <v>776</v>
      </c>
      <c r="N102" s="45"/>
    </row>
    <row r="103" spans="1:14" ht="27">
      <c r="A103" s="45">
        <v>34</v>
      </c>
      <c r="B103" s="40" t="s">
        <v>147</v>
      </c>
      <c r="C103" s="40" t="s">
        <v>225</v>
      </c>
      <c r="D103" s="45" t="s">
        <v>459</v>
      </c>
      <c r="E103" s="46" t="s">
        <v>665</v>
      </c>
      <c r="F103" s="46"/>
      <c r="G103" s="62" t="s">
        <v>460</v>
      </c>
      <c r="H103" s="42" t="s">
        <v>461</v>
      </c>
      <c r="I103" s="42">
        <v>8</v>
      </c>
      <c r="J103" s="45">
        <f t="shared" si="6"/>
        <v>160</v>
      </c>
      <c r="K103" s="45">
        <v>6</v>
      </c>
      <c r="L103" s="45">
        <f t="shared" si="7"/>
        <v>960</v>
      </c>
      <c r="M103" s="45" t="s">
        <v>776</v>
      </c>
      <c r="N103" s="45"/>
    </row>
    <row r="104" spans="1:14" ht="27">
      <c r="A104" s="45">
        <v>35</v>
      </c>
      <c r="B104" s="40" t="s">
        <v>148</v>
      </c>
      <c r="C104" s="40" t="s">
        <v>225</v>
      </c>
      <c r="D104" s="45" t="s">
        <v>456</v>
      </c>
      <c r="E104" s="46" t="s">
        <v>666</v>
      </c>
      <c r="F104" s="46"/>
      <c r="G104" s="62" t="s">
        <v>457</v>
      </c>
      <c r="H104" s="42" t="s">
        <v>462</v>
      </c>
      <c r="I104" s="42">
        <v>11</v>
      </c>
      <c r="J104" s="45">
        <f t="shared" si="6"/>
        <v>220</v>
      </c>
      <c r="K104" s="45">
        <v>6</v>
      </c>
      <c r="L104" s="45">
        <f t="shared" si="7"/>
        <v>1320</v>
      </c>
      <c r="M104" s="45" t="s">
        <v>776</v>
      </c>
      <c r="N104" s="45"/>
    </row>
    <row r="105" spans="1:14" ht="27">
      <c r="A105" s="45">
        <v>36</v>
      </c>
      <c r="B105" s="40" t="s">
        <v>149</v>
      </c>
      <c r="C105" s="40" t="s">
        <v>225</v>
      </c>
      <c r="D105" s="45" t="s">
        <v>463</v>
      </c>
      <c r="E105" s="46" t="s">
        <v>667</v>
      </c>
      <c r="F105" s="46"/>
      <c r="G105" s="62" t="s">
        <v>464</v>
      </c>
      <c r="H105" s="42" t="s">
        <v>465</v>
      </c>
      <c r="I105" s="42">
        <v>11</v>
      </c>
      <c r="J105" s="45">
        <f t="shared" si="6"/>
        <v>220</v>
      </c>
      <c r="K105" s="45">
        <v>6</v>
      </c>
      <c r="L105" s="45">
        <f t="shared" si="7"/>
        <v>1320</v>
      </c>
      <c r="M105" s="45" t="s">
        <v>776</v>
      </c>
      <c r="N105" s="45"/>
    </row>
    <row r="106" spans="1:14" ht="27">
      <c r="A106" s="45">
        <v>37</v>
      </c>
      <c r="B106" s="40" t="s">
        <v>150</v>
      </c>
      <c r="C106" s="40" t="s">
        <v>225</v>
      </c>
      <c r="D106" s="45" t="s">
        <v>463</v>
      </c>
      <c r="E106" s="46" t="s">
        <v>668</v>
      </c>
      <c r="F106" s="46"/>
      <c r="G106" s="62" t="s">
        <v>464</v>
      </c>
      <c r="H106" s="42" t="s">
        <v>466</v>
      </c>
      <c r="I106" s="42">
        <v>12</v>
      </c>
      <c r="J106" s="45">
        <f t="shared" si="6"/>
        <v>240</v>
      </c>
      <c r="K106" s="45">
        <v>6</v>
      </c>
      <c r="L106" s="45">
        <f t="shared" si="7"/>
        <v>1440</v>
      </c>
      <c r="M106" s="45" t="s">
        <v>776</v>
      </c>
      <c r="N106" s="45"/>
    </row>
    <row r="107" spans="1:14" ht="27">
      <c r="A107" s="45">
        <v>38</v>
      </c>
      <c r="B107" s="40" t="s">
        <v>151</v>
      </c>
      <c r="C107" s="40" t="s">
        <v>225</v>
      </c>
      <c r="D107" s="45" t="s">
        <v>467</v>
      </c>
      <c r="E107" s="46" t="s">
        <v>669</v>
      </c>
      <c r="F107" s="46"/>
      <c r="G107" s="62" t="s">
        <v>468</v>
      </c>
      <c r="H107" s="42" t="s">
        <v>469</v>
      </c>
      <c r="I107" s="42">
        <v>11</v>
      </c>
      <c r="J107" s="45">
        <f t="shared" si="6"/>
        <v>220</v>
      </c>
      <c r="K107" s="45">
        <v>6</v>
      </c>
      <c r="L107" s="45">
        <f t="shared" si="7"/>
        <v>1320</v>
      </c>
      <c r="M107" s="45" t="s">
        <v>776</v>
      </c>
      <c r="N107" s="45"/>
    </row>
    <row r="108" spans="1:14" ht="27">
      <c r="A108" s="45">
        <v>39</v>
      </c>
      <c r="B108" s="40" t="s">
        <v>152</v>
      </c>
      <c r="C108" s="40" t="s">
        <v>225</v>
      </c>
      <c r="D108" s="45" t="s">
        <v>467</v>
      </c>
      <c r="E108" s="46" t="s">
        <v>670</v>
      </c>
      <c r="F108" s="46"/>
      <c r="G108" s="62" t="s">
        <v>470</v>
      </c>
      <c r="H108" s="42" t="s">
        <v>471</v>
      </c>
      <c r="I108" s="42">
        <v>11</v>
      </c>
      <c r="J108" s="45">
        <f t="shared" si="6"/>
        <v>220</v>
      </c>
      <c r="K108" s="45">
        <v>6</v>
      </c>
      <c r="L108" s="45">
        <f t="shared" si="7"/>
        <v>1320</v>
      </c>
      <c r="M108" s="45" t="s">
        <v>776</v>
      </c>
      <c r="N108" s="45"/>
    </row>
    <row r="109" spans="1:14" ht="27">
      <c r="A109" s="45">
        <v>40</v>
      </c>
      <c r="B109" s="40" t="s">
        <v>154</v>
      </c>
      <c r="C109" s="40" t="s">
        <v>225</v>
      </c>
      <c r="D109" s="45" t="s">
        <v>472</v>
      </c>
      <c r="E109" s="46" t="s">
        <v>671</v>
      </c>
      <c r="F109" s="46"/>
      <c r="G109" s="62" t="s">
        <v>473</v>
      </c>
      <c r="H109" s="42" t="s">
        <v>474</v>
      </c>
      <c r="I109" s="42">
        <v>10</v>
      </c>
      <c r="J109" s="45">
        <f t="shared" si="6"/>
        <v>200</v>
      </c>
      <c r="K109" s="45">
        <v>6</v>
      </c>
      <c r="L109" s="45">
        <f t="shared" si="7"/>
        <v>1200</v>
      </c>
      <c r="M109" s="45" t="s">
        <v>776</v>
      </c>
      <c r="N109" s="45"/>
    </row>
    <row r="110" spans="1:14" ht="27">
      <c r="A110" s="45">
        <v>41</v>
      </c>
      <c r="B110" s="40" t="s">
        <v>155</v>
      </c>
      <c r="C110" s="40" t="s">
        <v>225</v>
      </c>
      <c r="D110" s="45" t="s">
        <v>475</v>
      </c>
      <c r="E110" s="46" t="s">
        <v>672</v>
      </c>
      <c r="F110" s="46"/>
      <c r="G110" s="62" t="s">
        <v>476</v>
      </c>
      <c r="H110" s="42" t="s">
        <v>477</v>
      </c>
      <c r="I110" s="42">
        <v>12</v>
      </c>
      <c r="J110" s="45">
        <f t="shared" si="6"/>
        <v>240</v>
      </c>
      <c r="K110" s="45">
        <v>6</v>
      </c>
      <c r="L110" s="45">
        <f t="shared" si="7"/>
        <v>1440</v>
      </c>
      <c r="M110" s="45" t="s">
        <v>778</v>
      </c>
      <c r="N110" s="45"/>
    </row>
    <row r="111" spans="1:14" ht="31.5" customHeight="1">
      <c r="A111" s="45">
        <v>42</v>
      </c>
      <c r="B111" s="40" t="s">
        <v>156</v>
      </c>
      <c r="C111" s="40" t="s">
        <v>225</v>
      </c>
      <c r="D111" s="45" t="s">
        <v>381</v>
      </c>
      <c r="E111" s="46" t="s">
        <v>673</v>
      </c>
      <c r="F111" s="46"/>
      <c r="G111" s="62" t="s">
        <v>478</v>
      </c>
      <c r="H111" s="42" t="s">
        <v>479</v>
      </c>
      <c r="I111" s="42">
        <v>8</v>
      </c>
      <c r="J111" s="45">
        <f t="shared" si="6"/>
        <v>160</v>
      </c>
      <c r="K111" s="45">
        <v>6</v>
      </c>
      <c r="L111" s="45">
        <f t="shared" si="7"/>
        <v>960</v>
      </c>
      <c r="M111" s="45" t="s">
        <v>778</v>
      </c>
      <c r="N111" s="45"/>
    </row>
    <row r="112" spans="1:14" ht="30.75" customHeight="1">
      <c r="A112" s="112" t="s">
        <v>480</v>
      </c>
      <c r="B112" s="112"/>
      <c r="C112" s="112"/>
      <c r="D112" s="45"/>
      <c r="E112" s="46"/>
      <c r="F112" s="46"/>
      <c r="G112" s="47"/>
      <c r="H112" s="48"/>
      <c r="I112" s="48"/>
      <c r="J112" s="45">
        <f>SUM(J70:J111)</f>
        <v>8520</v>
      </c>
      <c r="K112" s="45"/>
      <c r="L112" s="45">
        <f>SUM(L70:L111)</f>
        <v>50880</v>
      </c>
      <c r="M112" s="45"/>
      <c r="N112" s="45"/>
    </row>
    <row r="113" spans="1:14" ht="48" customHeight="1">
      <c r="A113" s="109" t="s">
        <v>798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</row>
    <row r="114" spans="1:14" ht="28.5">
      <c r="A114" s="47" t="s">
        <v>0</v>
      </c>
      <c r="B114" s="47" t="s">
        <v>1</v>
      </c>
      <c r="C114" s="47" t="s">
        <v>481</v>
      </c>
      <c r="D114" s="63" t="s">
        <v>2</v>
      </c>
      <c r="E114" s="47" t="s">
        <v>3</v>
      </c>
      <c r="F114" s="58" t="s">
        <v>779</v>
      </c>
      <c r="G114" s="47" t="s">
        <v>4</v>
      </c>
      <c r="H114" s="59" t="s">
        <v>556</v>
      </c>
      <c r="I114" s="59" t="s">
        <v>482</v>
      </c>
      <c r="J114" s="47" t="s">
        <v>5</v>
      </c>
      <c r="K114" s="47" t="s">
        <v>483</v>
      </c>
      <c r="L114" s="47" t="s">
        <v>484</v>
      </c>
      <c r="M114" s="45" t="s">
        <v>6</v>
      </c>
      <c r="N114" s="49" t="s">
        <v>7</v>
      </c>
    </row>
    <row r="115" spans="1:14" ht="27">
      <c r="A115" s="45">
        <v>1</v>
      </c>
      <c r="B115" s="45" t="s">
        <v>180</v>
      </c>
      <c r="C115" s="47" t="s">
        <v>237</v>
      </c>
      <c r="D115" s="45" t="s">
        <v>485</v>
      </c>
      <c r="E115" s="64" t="s">
        <v>674</v>
      </c>
      <c r="F115" s="64"/>
      <c r="G115" s="47" t="s">
        <v>181</v>
      </c>
      <c r="H115" s="48" t="s">
        <v>486</v>
      </c>
      <c r="I115" s="48">
        <v>8</v>
      </c>
      <c r="J115" s="45">
        <f>I115*20</f>
        <v>160</v>
      </c>
      <c r="K115" s="45">
        <v>6</v>
      </c>
      <c r="L115" s="45">
        <f>J115*K115</f>
        <v>960</v>
      </c>
      <c r="M115" s="45" t="s">
        <v>776</v>
      </c>
      <c r="N115" s="57"/>
    </row>
    <row r="116" spans="1:14" ht="27">
      <c r="A116" s="45">
        <v>2</v>
      </c>
      <c r="B116" s="45" t="s">
        <v>182</v>
      </c>
      <c r="C116" s="47" t="s">
        <v>237</v>
      </c>
      <c r="D116" s="45" t="s">
        <v>487</v>
      </c>
      <c r="E116" s="46" t="s">
        <v>675</v>
      </c>
      <c r="F116" s="46"/>
      <c r="G116" s="47" t="s">
        <v>181</v>
      </c>
      <c r="H116" s="48" t="s">
        <v>488</v>
      </c>
      <c r="I116" s="48">
        <v>8</v>
      </c>
      <c r="J116" s="45">
        <f t="shared" ref="J116:J142" si="8">I116*20</f>
        <v>160</v>
      </c>
      <c r="K116" s="45">
        <v>6</v>
      </c>
      <c r="L116" s="45">
        <f t="shared" ref="L116:L142" si="9">J116*K116</f>
        <v>960</v>
      </c>
      <c r="M116" s="45" t="s">
        <v>776</v>
      </c>
      <c r="N116" s="57"/>
    </row>
    <row r="117" spans="1:14" ht="27">
      <c r="A117" s="45">
        <v>3</v>
      </c>
      <c r="B117" s="45" t="s">
        <v>183</v>
      </c>
      <c r="C117" s="47" t="s">
        <v>237</v>
      </c>
      <c r="D117" s="45" t="s">
        <v>489</v>
      </c>
      <c r="E117" s="65" t="s">
        <v>676</v>
      </c>
      <c r="F117" s="65"/>
      <c r="G117" s="47" t="s">
        <v>181</v>
      </c>
      <c r="H117" s="48" t="s">
        <v>490</v>
      </c>
      <c r="I117" s="48">
        <v>8</v>
      </c>
      <c r="J117" s="45">
        <f t="shared" si="8"/>
        <v>160</v>
      </c>
      <c r="K117" s="45">
        <v>6</v>
      </c>
      <c r="L117" s="45">
        <f t="shared" si="9"/>
        <v>960</v>
      </c>
      <c r="M117" s="45" t="s">
        <v>776</v>
      </c>
      <c r="N117" s="57"/>
    </row>
    <row r="118" spans="1:14" ht="27">
      <c r="A118" s="45">
        <v>4</v>
      </c>
      <c r="B118" s="45" t="s">
        <v>184</v>
      </c>
      <c r="C118" s="47" t="s">
        <v>238</v>
      </c>
      <c r="D118" s="45" t="s">
        <v>72</v>
      </c>
      <c r="E118" s="66" t="s">
        <v>677</v>
      </c>
      <c r="F118" s="66"/>
      <c r="G118" s="47" t="s">
        <v>185</v>
      </c>
      <c r="H118" s="48" t="s">
        <v>491</v>
      </c>
      <c r="I118" s="48">
        <v>10</v>
      </c>
      <c r="J118" s="45">
        <f t="shared" si="8"/>
        <v>200</v>
      </c>
      <c r="K118" s="45">
        <v>6</v>
      </c>
      <c r="L118" s="45">
        <f t="shared" si="9"/>
        <v>1200</v>
      </c>
      <c r="M118" s="45" t="s">
        <v>776</v>
      </c>
      <c r="N118" s="57"/>
    </row>
    <row r="119" spans="1:14" ht="27">
      <c r="A119" s="45">
        <v>5</v>
      </c>
      <c r="B119" s="45" t="s">
        <v>187</v>
      </c>
      <c r="C119" s="47" t="s">
        <v>237</v>
      </c>
      <c r="D119" s="45" t="s">
        <v>9</v>
      </c>
      <c r="E119" s="67" t="s">
        <v>678</v>
      </c>
      <c r="F119" s="67"/>
      <c r="G119" s="47" t="s">
        <v>186</v>
      </c>
      <c r="H119" s="48" t="s">
        <v>492</v>
      </c>
      <c r="I119" s="48">
        <v>8</v>
      </c>
      <c r="J119" s="45">
        <f t="shared" si="8"/>
        <v>160</v>
      </c>
      <c r="K119" s="45">
        <v>6</v>
      </c>
      <c r="L119" s="45">
        <f t="shared" si="9"/>
        <v>960</v>
      </c>
      <c r="M119" s="45" t="s">
        <v>776</v>
      </c>
      <c r="N119" s="57"/>
    </row>
    <row r="120" spans="1:14" ht="27">
      <c r="A120" s="45">
        <v>6</v>
      </c>
      <c r="B120" s="45" t="s">
        <v>188</v>
      </c>
      <c r="C120" s="47" t="s">
        <v>239</v>
      </c>
      <c r="D120" s="45" t="s">
        <v>9</v>
      </c>
      <c r="E120" s="68" t="s">
        <v>679</v>
      </c>
      <c r="F120" s="68"/>
      <c r="G120" s="47" t="s">
        <v>189</v>
      </c>
      <c r="H120" s="48" t="s">
        <v>493</v>
      </c>
      <c r="I120" s="48">
        <v>15</v>
      </c>
      <c r="J120" s="45">
        <f t="shared" si="8"/>
        <v>300</v>
      </c>
      <c r="K120" s="45">
        <v>6</v>
      </c>
      <c r="L120" s="45">
        <f t="shared" si="9"/>
        <v>1800</v>
      </c>
      <c r="M120" s="45" t="s">
        <v>776</v>
      </c>
      <c r="N120" s="57"/>
    </row>
    <row r="121" spans="1:14" ht="27">
      <c r="A121" s="45">
        <v>7</v>
      </c>
      <c r="B121" s="45" t="s">
        <v>190</v>
      </c>
      <c r="C121" s="47" t="s">
        <v>239</v>
      </c>
      <c r="D121" s="45" t="s">
        <v>9</v>
      </c>
      <c r="E121" s="68" t="s">
        <v>680</v>
      </c>
      <c r="F121" s="68"/>
      <c r="G121" s="47" t="s">
        <v>189</v>
      </c>
      <c r="H121" s="48" t="s">
        <v>494</v>
      </c>
      <c r="I121" s="48">
        <v>12</v>
      </c>
      <c r="J121" s="45">
        <f t="shared" si="8"/>
        <v>240</v>
      </c>
      <c r="K121" s="45">
        <v>6</v>
      </c>
      <c r="L121" s="45">
        <f t="shared" si="9"/>
        <v>1440</v>
      </c>
      <c r="M121" s="45" t="s">
        <v>776</v>
      </c>
      <c r="N121" s="57"/>
    </row>
    <row r="122" spans="1:14" ht="27">
      <c r="A122" s="45">
        <v>8</v>
      </c>
      <c r="B122" s="45" t="s">
        <v>191</v>
      </c>
      <c r="C122" s="47" t="s">
        <v>239</v>
      </c>
      <c r="D122" s="45" t="s">
        <v>9</v>
      </c>
      <c r="E122" s="68" t="s">
        <v>681</v>
      </c>
      <c r="F122" s="68"/>
      <c r="G122" s="47" t="s">
        <v>189</v>
      </c>
      <c r="H122" s="48" t="s">
        <v>495</v>
      </c>
      <c r="I122" s="48">
        <v>11</v>
      </c>
      <c r="J122" s="45">
        <f t="shared" si="8"/>
        <v>220</v>
      </c>
      <c r="K122" s="45">
        <v>6</v>
      </c>
      <c r="L122" s="45">
        <f t="shared" si="9"/>
        <v>1320</v>
      </c>
      <c r="M122" s="45" t="s">
        <v>776</v>
      </c>
      <c r="N122" s="57"/>
    </row>
    <row r="123" spans="1:14" ht="27">
      <c r="A123" s="45">
        <v>9</v>
      </c>
      <c r="B123" s="45" t="s">
        <v>192</v>
      </c>
      <c r="C123" s="47" t="s">
        <v>239</v>
      </c>
      <c r="D123" s="45" t="s">
        <v>9</v>
      </c>
      <c r="E123" s="68" t="s">
        <v>682</v>
      </c>
      <c r="F123" s="68"/>
      <c r="G123" s="47" t="s">
        <v>189</v>
      </c>
      <c r="H123" s="48" t="s">
        <v>496</v>
      </c>
      <c r="I123" s="48">
        <v>17</v>
      </c>
      <c r="J123" s="45">
        <f t="shared" si="8"/>
        <v>340</v>
      </c>
      <c r="K123" s="45">
        <v>6</v>
      </c>
      <c r="L123" s="45">
        <f t="shared" si="9"/>
        <v>2040</v>
      </c>
      <c r="M123" s="45" t="s">
        <v>776</v>
      </c>
      <c r="N123" s="57"/>
    </row>
    <row r="124" spans="1:14" ht="27">
      <c r="A124" s="45">
        <v>10</v>
      </c>
      <c r="B124" s="45" t="s">
        <v>193</v>
      </c>
      <c r="C124" s="47" t="s">
        <v>239</v>
      </c>
      <c r="D124" s="45" t="s">
        <v>9</v>
      </c>
      <c r="E124" s="68" t="s">
        <v>683</v>
      </c>
      <c r="F124" s="68"/>
      <c r="G124" s="47" t="s">
        <v>189</v>
      </c>
      <c r="H124" s="48" t="s">
        <v>497</v>
      </c>
      <c r="I124" s="48">
        <v>7</v>
      </c>
      <c r="J124" s="45">
        <f t="shared" si="8"/>
        <v>140</v>
      </c>
      <c r="K124" s="45">
        <v>6</v>
      </c>
      <c r="L124" s="45">
        <f t="shared" si="9"/>
        <v>840</v>
      </c>
      <c r="M124" s="45" t="s">
        <v>776</v>
      </c>
      <c r="N124" s="57"/>
    </row>
    <row r="125" spans="1:14" ht="27">
      <c r="A125" s="45">
        <v>11</v>
      </c>
      <c r="B125" s="45" t="s">
        <v>194</v>
      </c>
      <c r="C125" s="47" t="s">
        <v>239</v>
      </c>
      <c r="D125" s="45" t="s">
        <v>9</v>
      </c>
      <c r="E125" s="68" t="s">
        <v>684</v>
      </c>
      <c r="F125" s="68"/>
      <c r="G125" s="47" t="s">
        <v>189</v>
      </c>
      <c r="H125" s="48" t="s">
        <v>498</v>
      </c>
      <c r="I125" s="48">
        <v>9</v>
      </c>
      <c r="J125" s="45">
        <f t="shared" si="8"/>
        <v>180</v>
      </c>
      <c r="K125" s="45">
        <v>6</v>
      </c>
      <c r="L125" s="45">
        <f t="shared" si="9"/>
        <v>1080</v>
      </c>
      <c r="M125" s="45" t="s">
        <v>776</v>
      </c>
      <c r="N125" s="57"/>
    </row>
    <row r="126" spans="1:14" s="36" customFormat="1" ht="27">
      <c r="A126" s="45">
        <v>12</v>
      </c>
      <c r="B126" s="45" t="s">
        <v>195</v>
      </c>
      <c r="C126" s="47" t="s">
        <v>237</v>
      </c>
      <c r="D126" s="45" t="s">
        <v>9</v>
      </c>
      <c r="E126" s="45" t="s">
        <v>685</v>
      </c>
      <c r="F126" s="45"/>
      <c r="G126" s="47" t="s">
        <v>196</v>
      </c>
      <c r="H126" s="48" t="s">
        <v>499</v>
      </c>
      <c r="I126" s="48">
        <v>8</v>
      </c>
      <c r="J126" s="45">
        <f t="shared" si="8"/>
        <v>160</v>
      </c>
      <c r="K126" s="45">
        <v>6</v>
      </c>
      <c r="L126" s="45">
        <f t="shared" si="9"/>
        <v>960</v>
      </c>
      <c r="M126" s="45" t="s">
        <v>776</v>
      </c>
      <c r="N126" s="57"/>
    </row>
    <row r="127" spans="1:14" ht="27">
      <c r="A127" s="45">
        <v>13</v>
      </c>
      <c r="B127" s="45" t="s">
        <v>197</v>
      </c>
      <c r="C127" s="47" t="s">
        <v>237</v>
      </c>
      <c r="D127" s="45" t="s">
        <v>9</v>
      </c>
      <c r="E127" s="45" t="s">
        <v>686</v>
      </c>
      <c r="F127" s="45"/>
      <c r="G127" s="47" t="s">
        <v>198</v>
      </c>
      <c r="H127" s="48" t="s">
        <v>500</v>
      </c>
      <c r="I127" s="48">
        <v>8</v>
      </c>
      <c r="J127" s="45">
        <f t="shared" si="8"/>
        <v>160</v>
      </c>
      <c r="K127" s="45">
        <v>6</v>
      </c>
      <c r="L127" s="45">
        <f t="shared" si="9"/>
        <v>960</v>
      </c>
      <c r="M127" s="45" t="s">
        <v>776</v>
      </c>
      <c r="N127" s="57"/>
    </row>
    <row r="128" spans="1:14" ht="27">
      <c r="A128" s="45">
        <v>14</v>
      </c>
      <c r="B128" s="45" t="s">
        <v>199</v>
      </c>
      <c r="C128" s="47" t="s">
        <v>237</v>
      </c>
      <c r="D128" s="45" t="s">
        <v>9</v>
      </c>
      <c r="E128" s="64" t="s">
        <v>687</v>
      </c>
      <c r="F128" s="64"/>
      <c r="G128" s="47" t="s">
        <v>200</v>
      </c>
      <c r="H128" s="48" t="s">
        <v>501</v>
      </c>
      <c r="I128" s="48">
        <v>7</v>
      </c>
      <c r="J128" s="45">
        <f t="shared" si="8"/>
        <v>140</v>
      </c>
      <c r="K128" s="45">
        <v>6</v>
      </c>
      <c r="L128" s="45">
        <f t="shared" si="9"/>
        <v>840</v>
      </c>
      <c r="M128" s="45" t="s">
        <v>776</v>
      </c>
      <c r="N128" s="57"/>
    </row>
    <row r="129" spans="1:14" ht="27">
      <c r="A129" s="45">
        <v>15</v>
      </c>
      <c r="B129" s="45" t="s">
        <v>201</v>
      </c>
      <c r="C129" s="47" t="s">
        <v>237</v>
      </c>
      <c r="D129" s="45" t="s">
        <v>9</v>
      </c>
      <c r="E129" s="46" t="s">
        <v>688</v>
      </c>
      <c r="F129" s="46"/>
      <c r="G129" s="47" t="s">
        <v>200</v>
      </c>
      <c r="H129" s="48" t="s">
        <v>502</v>
      </c>
      <c r="I129" s="48">
        <v>7</v>
      </c>
      <c r="J129" s="45">
        <f t="shared" si="8"/>
        <v>140</v>
      </c>
      <c r="K129" s="45">
        <v>6</v>
      </c>
      <c r="L129" s="45">
        <f t="shared" si="9"/>
        <v>840</v>
      </c>
      <c r="M129" s="45" t="s">
        <v>776</v>
      </c>
      <c r="N129" s="57"/>
    </row>
    <row r="130" spans="1:14" ht="27">
      <c r="A130" s="45">
        <v>16</v>
      </c>
      <c r="B130" s="45" t="s">
        <v>202</v>
      </c>
      <c r="C130" s="47" t="s">
        <v>237</v>
      </c>
      <c r="D130" s="45" t="s">
        <v>72</v>
      </c>
      <c r="E130" s="65" t="s">
        <v>689</v>
      </c>
      <c r="F130" s="65"/>
      <c r="G130" s="47" t="s">
        <v>200</v>
      </c>
      <c r="H130" s="48" t="s">
        <v>503</v>
      </c>
      <c r="I130" s="48">
        <v>7</v>
      </c>
      <c r="J130" s="45">
        <f t="shared" si="8"/>
        <v>140</v>
      </c>
      <c r="K130" s="45">
        <v>6</v>
      </c>
      <c r="L130" s="45">
        <f t="shared" si="9"/>
        <v>840</v>
      </c>
      <c r="M130" s="45" t="s">
        <v>776</v>
      </c>
      <c r="N130" s="57"/>
    </row>
    <row r="131" spans="1:14" ht="27">
      <c r="A131" s="45">
        <v>17</v>
      </c>
      <c r="B131" s="45" t="s">
        <v>203</v>
      </c>
      <c r="C131" s="47" t="s">
        <v>237</v>
      </c>
      <c r="D131" s="45" t="s">
        <v>72</v>
      </c>
      <c r="E131" s="66" t="s">
        <v>690</v>
      </c>
      <c r="F131" s="66"/>
      <c r="G131" s="47" t="s">
        <v>200</v>
      </c>
      <c r="H131" s="48" t="s">
        <v>504</v>
      </c>
      <c r="I131" s="48">
        <v>7</v>
      </c>
      <c r="J131" s="45">
        <f t="shared" si="8"/>
        <v>140</v>
      </c>
      <c r="K131" s="45">
        <v>6</v>
      </c>
      <c r="L131" s="45">
        <f t="shared" si="9"/>
        <v>840</v>
      </c>
      <c r="M131" s="45" t="s">
        <v>776</v>
      </c>
      <c r="N131" s="57"/>
    </row>
    <row r="132" spans="1:14" ht="27">
      <c r="A132" s="45">
        <v>18</v>
      </c>
      <c r="B132" s="45" t="s">
        <v>205</v>
      </c>
      <c r="C132" s="47" t="s">
        <v>240</v>
      </c>
      <c r="D132" s="45" t="s">
        <v>505</v>
      </c>
      <c r="E132" s="69" t="s">
        <v>691</v>
      </c>
      <c r="F132" s="69"/>
      <c r="G132" s="47" t="s">
        <v>204</v>
      </c>
      <c r="H132" s="48" t="s">
        <v>506</v>
      </c>
      <c r="I132" s="48">
        <v>10</v>
      </c>
      <c r="J132" s="45">
        <f t="shared" si="8"/>
        <v>200</v>
      </c>
      <c r="K132" s="45">
        <v>6</v>
      </c>
      <c r="L132" s="45">
        <f t="shared" si="9"/>
        <v>1200</v>
      </c>
      <c r="M132" s="45" t="s">
        <v>776</v>
      </c>
      <c r="N132" s="57"/>
    </row>
    <row r="133" spans="1:14" ht="27">
      <c r="A133" s="45">
        <v>19</v>
      </c>
      <c r="B133" s="45" t="s">
        <v>206</v>
      </c>
      <c r="C133" s="47" t="s">
        <v>240</v>
      </c>
      <c r="D133" s="45" t="s">
        <v>384</v>
      </c>
      <c r="E133" s="69" t="s">
        <v>692</v>
      </c>
      <c r="F133" s="69"/>
      <c r="G133" s="47" t="s">
        <v>204</v>
      </c>
      <c r="H133" s="48" t="s">
        <v>507</v>
      </c>
      <c r="I133" s="48">
        <v>5</v>
      </c>
      <c r="J133" s="45">
        <f t="shared" si="8"/>
        <v>100</v>
      </c>
      <c r="K133" s="45">
        <v>6</v>
      </c>
      <c r="L133" s="45">
        <f t="shared" si="9"/>
        <v>600</v>
      </c>
      <c r="M133" s="45" t="s">
        <v>776</v>
      </c>
      <c r="N133" s="57"/>
    </row>
    <row r="134" spans="1:14" ht="27">
      <c r="A134" s="45">
        <v>20</v>
      </c>
      <c r="B134" s="45" t="s">
        <v>207</v>
      </c>
      <c r="C134" s="47" t="s">
        <v>240</v>
      </c>
      <c r="D134" s="45" t="s">
        <v>384</v>
      </c>
      <c r="E134" s="69" t="s">
        <v>693</v>
      </c>
      <c r="F134" s="69"/>
      <c r="G134" s="47" t="s">
        <v>204</v>
      </c>
      <c r="H134" s="48" t="s">
        <v>508</v>
      </c>
      <c r="I134" s="48">
        <v>11</v>
      </c>
      <c r="J134" s="45">
        <f t="shared" si="8"/>
        <v>220</v>
      </c>
      <c r="K134" s="45">
        <v>6</v>
      </c>
      <c r="L134" s="45">
        <f t="shared" si="9"/>
        <v>1320</v>
      </c>
      <c r="M134" s="45" t="s">
        <v>776</v>
      </c>
      <c r="N134" s="57"/>
    </row>
    <row r="135" spans="1:14" ht="27">
      <c r="A135" s="45">
        <v>21</v>
      </c>
      <c r="B135" s="45" t="s">
        <v>208</v>
      </c>
      <c r="C135" s="47" t="s">
        <v>240</v>
      </c>
      <c r="D135" s="45" t="s">
        <v>426</v>
      </c>
      <c r="E135" s="69" t="s">
        <v>694</v>
      </c>
      <c r="F135" s="69"/>
      <c r="G135" s="47" t="s">
        <v>204</v>
      </c>
      <c r="H135" s="48" t="s">
        <v>509</v>
      </c>
      <c r="I135" s="48">
        <v>13</v>
      </c>
      <c r="J135" s="45">
        <f t="shared" si="8"/>
        <v>260</v>
      </c>
      <c r="K135" s="45">
        <v>6</v>
      </c>
      <c r="L135" s="45">
        <f t="shared" si="9"/>
        <v>1560</v>
      </c>
      <c r="M135" s="45" t="s">
        <v>776</v>
      </c>
      <c r="N135" s="57"/>
    </row>
    <row r="136" spans="1:14" ht="27">
      <c r="A136" s="45">
        <v>22</v>
      </c>
      <c r="B136" s="45" t="s">
        <v>209</v>
      </c>
      <c r="C136" s="47" t="s">
        <v>240</v>
      </c>
      <c r="D136" s="45" t="s">
        <v>510</v>
      </c>
      <c r="E136" s="69" t="s">
        <v>695</v>
      </c>
      <c r="F136" s="69"/>
      <c r="G136" s="47" t="s">
        <v>204</v>
      </c>
      <c r="H136" s="48" t="s">
        <v>511</v>
      </c>
      <c r="I136" s="48">
        <v>10</v>
      </c>
      <c r="J136" s="45">
        <f t="shared" si="8"/>
        <v>200</v>
      </c>
      <c r="K136" s="45">
        <v>6</v>
      </c>
      <c r="L136" s="45">
        <f t="shared" si="9"/>
        <v>1200</v>
      </c>
      <c r="M136" s="45" t="s">
        <v>778</v>
      </c>
      <c r="N136" s="57"/>
    </row>
    <row r="137" spans="1:14" ht="27">
      <c r="A137" s="45">
        <v>23</v>
      </c>
      <c r="B137" s="45" t="s">
        <v>210</v>
      </c>
      <c r="C137" s="47" t="s">
        <v>240</v>
      </c>
      <c r="D137" s="45" t="s">
        <v>512</v>
      </c>
      <c r="E137" s="69" t="s">
        <v>696</v>
      </c>
      <c r="F137" s="69"/>
      <c r="G137" s="47" t="s">
        <v>204</v>
      </c>
      <c r="H137" s="48" t="s">
        <v>513</v>
      </c>
      <c r="I137" s="48">
        <v>6</v>
      </c>
      <c r="J137" s="45">
        <f t="shared" si="8"/>
        <v>120</v>
      </c>
      <c r="K137" s="45">
        <v>6</v>
      </c>
      <c r="L137" s="45">
        <f t="shared" si="9"/>
        <v>720</v>
      </c>
      <c r="M137" s="45" t="s">
        <v>776</v>
      </c>
      <c r="N137" s="57"/>
    </row>
    <row r="138" spans="1:14" ht="27">
      <c r="A138" s="45">
        <v>24</v>
      </c>
      <c r="B138" s="45" t="s">
        <v>211</v>
      </c>
      <c r="C138" s="47" t="s">
        <v>237</v>
      </c>
      <c r="D138" s="45" t="s">
        <v>384</v>
      </c>
      <c r="E138" s="45" t="s">
        <v>697</v>
      </c>
      <c r="F138" s="45"/>
      <c r="G138" s="47" t="s">
        <v>212</v>
      </c>
      <c r="H138" s="48" t="s">
        <v>514</v>
      </c>
      <c r="I138" s="48">
        <v>5</v>
      </c>
      <c r="J138" s="45">
        <f t="shared" si="8"/>
        <v>100</v>
      </c>
      <c r="K138" s="45">
        <v>6</v>
      </c>
      <c r="L138" s="45">
        <f t="shared" si="9"/>
        <v>600</v>
      </c>
      <c r="M138" s="45" t="s">
        <v>776</v>
      </c>
      <c r="N138" s="57"/>
    </row>
    <row r="139" spans="1:14" ht="27">
      <c r="A139" s="45">
        <v>25</v>
      </c>
      <c r="B139" s="45" t="s">
        <v>213</v>
      </c>
      <c r="C139" s="47" t="s">
        <v>237</v>
      </c>
      <c r="D139" s="45" t="s">
        <v>441</v>
      </c>
      <c r="E139" s="45" t="s">
        <v>698</v>
      </c>
      <c r="F139" s="45"/>
      <c r="G139" s="47" t="s">
        <v>212</v>
      </c>
      <c r="H139" s="48" t="s">
        <v>515</v>
      </c>
      <c r="I139" s="48">
        <v>5</v>
      </c>
      <c r="J139" s="45">
        <f t="shared" si="8"/>
        <v>100</v>
      </c>
      <c r="K139" s="45">
        <v>6</v>
      </c>
      <c r="L139" s="45">
        <f t="shared" si="9"/>
        <v>600</v>
      </c>
      <c r="M139" s="45" t="s">
        <v>776</v>
      </c>
      <c r="N139" s="57"/>
    </row>
    <row r="140" spans="1:14" ht="27">
      <c r="A140" s="45">
        <v>26</v>
      </c>
      <c r="B140" s="45" t="s">
        <v>214</v>
      </c>
      <c r="C140" s="47" t="s">
        <v>237</v>
      </c>
      <c r="D140" s="45" t="s">
        <v>516</v>
      </c>
      <c r="E140" s="45" t="s">
        <v>699</v>
      </c>
      <c r="F140" s="45"/>
      <c r="G140" s="47" t="s">
        <v>212</v>
      </c>
      <c r="H140" s="48" t="s">
        <v>517</v>
      </c>
      <c r="I140" s="48">
        <v>8</v>
      </c>
      <c r="J140" s="45">
        <f t="shared" si="8"/>
        <v>160</v>
      </c>
      <c r="K140" s="45">
        <v>6</v>
      </c>
      <c r="L140" s="45">
        <f t="shared" si="9"/>
        <v>960</v>
      </c>
      <c r="M140" s="45" t="s">
        <v>776</v>
      </c>
      <c r="N140" s="57"/>
    </row>
    <row r="141" spans="1:14" ht="30" customHeight="1">
      <c r="A141" s="45">
        <v>27</v>
      </c>
      <c r="B141" s="45" t="s">
        <v>215</v>
      </c>
      <c r="C141" s="47" t="s">
        <v>237</v>
      </c>
      <c r="D141" s="45" t="s">
        <v>518</v>
      </c>
      <c r="E141" s="45" t="s">
        <v>700</v>
      </c>
      <c r="F141" s="45"/>
      <c r="G141" s="47" t="s">
        <v>212</v>
      </c>
      <c r="H141" s="48" t="s">
        <v>519</v>
      </c>
      <c r="I141" s="48">
        <v>8</v>
      </c>
      <c r="J141" s="45">
        <f t="shared" si="8"/>
        <v>160</v>
      </c>
      <c r="K141" s="45">
        <v>6</v>
      </c>
      <c r="L141" s="45">
        <f t="shared" si="9"/>
        <v>960</v>
      </c>
      <c r="M141" s="45" t="s">
        <v>776</v>
      </c>
      <c r="N141" s="57"/>
    </row>
    <row r="142" spans="1:14" ht="30" customHeight="1">
      <c r="A142" s="45">
        <v>28</v>
      </c>
      <c r="B142" s="45" t="s">
        <v>216</v>
      </c>
      <c r="C142" s="47" t="s">
        <v>237</v>
      </c>
      <c r="D142" s="45" t="s">
        <v>72</v>
      </c>
      <c r="E142" s="45" t="s">
        <v>701</v>
      </c>
      <c r="F142" s="45"/>
      <c r="G142" s="47" t="s">
        <v>181</v>
      </c>
      <c r="H142" s="48" t="s">
        <v>520</v>
      </c>
      <c r="I142" s="48">
        <v>8</v>
      </c>
      <c r="J142" s="45">
        <f t="shared" si="8"/>
        <v>160</v>
      </c>
      <c r="K142" s="45">
        <v>6</v>
      </c>
      <c r="L142" s="45">
        <f t="shared" si="9"/>
        <v>960</v>
      </c>
      <c r="M142" s="45" t="s">
        <v>776</v>
      </c>
      <c r="N142" s="57"/>
    </row>
    <row r="143" spans="1:14" ht="30" customHeight="1">
      <c r="A143" s="45">
        <v>29</v>
      </c>
      <c r="B143" s="83" t="s">
        <v>765</v>
      </c>
      <c r="C143" s="84" t="s">
        <v>766</v>
      </c>
      <c r="D143" s="82" t="s">
        <v>767</v>
      </c>
      <c r="E143" s="85" t="s">
        <v>768</v>
      </c>
      <c r="F143" s="85"/>
      <c r="G143" s="84" t="s">
        <v>200</v>
      </c>
      <c r="H143" s="86" t="s">
        <v>769</v>
      </c>
      <c r="I143" s="86">
        <v>11</v>
      </c>
      <c r="J143" s="87">
        <v>220</v>
      </c>
      <c r="K143" s="45">
        <v>6</v>
      </c>
      <c r="L143" s="88">
        <f>J143*K143</f>
        <v>1320</v>
      </c>
      <c r="M143" s="45" t="s">
        <v>776</v>
      </c>
      <c r="N143" s="89"/>
    </row>
    <row r="144" spans="1:14" ht="33.75" customHeight="1">
      <c r="A144" s="112" t="s">
        <v>521</v>
      </c>
      <c r="B144" s="112"/>
      <c r="C144" s="112"/>
      <c r="D144" s="45"/>
      <c r="E144" s="46"/>
      <c r="F144" s="46"/>
      <c r="G144" s="47"/>
      <c r="H144" s="48"/>
      <c r="I144" s="48"/>
      <c r="J144" s="45">
        <v>5140</v>
      </c>
      <c r="K144" s="45"/>
      <c r="L144" s="45">
        <v>30840</v>
      </c>
      <c r="M144" s="45"/>
      <c r="N144" s="45"/>
    </row>
    <row r="145" spans="1:14" ht="43.5" customHeight="1">
      <c r="A145" s="109" t="s">
        <v>799</v>
      </c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</row>
    <row r="146" spans="1:14" s="76" customFormat="1" ht="27.75" customHeight="1">
      <c r="A146" s="47" t="s">
        <v>0</v>
      </c>
      <c r="B146" s="47" t="s">
        <v>1</v>
      </c>
      <c r="C146" s="47" t="s">
        <v>522</v>
      </c>
      <c r="D146" s="63" t="s">
        <v>2</v>
      </c>
      <c r="E146" s="47" t="s">
        <v>3</v>
      </c>
      <c r="F146" s="58" t="s">
        <v>779</v>
      </c>
      <c r="G146" s="47" t="s">
        <v>4</v>
      </c>
      <c r="H146" s="59" t="s">
        <v>556</v>
      </c>
      <c r="I146" s="59" t="s">
        <v>523</v>
      </c>
      <c r="J146" s="47" t="s">
        <v>5</v>
      </c>
      <c r="K146" s="47" t="s">
        <v>524</v>
      </c>
      <c r="L146" s="47" t="s">
        <v>525</v>
      </c>
      <c r="M146" s="45" t="s">
        <v>6</v>
      </c>
      <c r="N146" s="49" t="s">
        <v>7</v>
      </c>
    </row>
    <row r="147" spans="1:14" s="76" customFormat="1" ht="31.5" customHeight="1">
      <c r="A147" s="45">
        <v>1</v>
      </c>
      <c r="B147" s="45" t="s">
        <v>257</v>
      </c>
      <c r="C147" s="47" t="s">
        <v>526</v>
      </c>
      <c r="D147" s="45" t="s">
        <v>72</v>
      </c>
      <c r="E147" s="46" t="s">
        <v>702</v>
      </c>
      <c r="F147" s="46"/>
      <c r="G147" s="45" t="s">
        <v>258</v>
      </c>
      <c r="H147" s="59" t="s">
        <v>527</v>
      </c>
      <c r="I147" s="59">
        <v>7</v>
      </c>
      <c r="J147" s="45">
        <f>I147*20</f>
        <v>140</v>
      </c>
      <c r="K147" s="45">
        <v>6</v>
      </c>
      <c r="L147" s="45">
        <f>J147*K147</f>
        <v>840</v>
      </c>
      <c r="M147" s="45" t="s">
        <v>776</v>
      </c>
      <c r="N147" s="45"/>
    </row>
    <row r="148" spans="1:14" s="76" customFormat="1" ht="31.5" customHeight="1">
      <c r="A148" s="45">
        <v>2</v>
      </c>
      <c r="B148" s="45" t="s">
        <v>259</v>
      </c>
      <c r="C148" s="47" t="s">
        <v>528</v>
      </c>
      <c r="D148" s="45" t="s">
        <v>9</v>
      </c>
      <c r="E148" s="46" t="s">
        <v>703</v>
      </c>
      <c r="F148" s="46"/>
      <c r="G148" s="45" t="s">
        <v>260</v>
      </c>
      <c r="H148" s="45" t="s">
        <v>561</v>
      </c>
      <c r="I148" s="59">
        <v>5</v>
      </c>
      <c r="J148" s="45">
        <v>100</v>
      </c>
      <c r="K148" s="45">
        <v>6</v>
      </c>
      <c r="L148" s="45">
        <f t="shared" ref="L148:L166" si="10">J148*K148</f>
        <v>600</v>
      </c>
      <c r="M148" s="45" t="s">
        <v>776</v>
      </c>
      <c r="N148" s="45"/>
    </row>
    <row r="149" spans="1:14" s="76" customFormat="1" ht="31.5" customHeight="1">
      <c r="A149" s="45">
        <v>3</v>
      </c>
      <c r="B149" s="45" t="s">
        <v>261</v>
      </c>
      <c r="C149" s="47" t="s">
        <v>529</v>
      </c>
      <c r="D149" s="45" t="s">
        <v>9</v>
      </c>
      <c r="E149" s="46" t="s">
        <v>704</v>
      </c>
      <c r="F149" s="46"/>
      <c r="G149" s="45" t="s">
        <v>260</v>
      </c>
      <c r="H149" s="45" t="s">
        <v>560</v>
      </c>
      <c r="I149" s="45">
        <v>16</v>
      </c>
      <c r="J149" s="45">
        <f t="shared" ref="J149:J166" si="11">I149*20</f>
        <v>320</v>
      </c>
      <c r="K149" s="45">
        <v>6</v>
      </c>
      <c r="L149" s="45">
        <f t="shared" si="10"/>
        <v>1920</v>
      </c>
      <c r="M149" s="45" t="s">
        <v>776</v>
      </c>
      <c r="N149" s="45"/>
    </row>
    <row r="150" spans="1:14" s="76" customFormat="1" ht="33.75" customHeight="1">
      <c r="A150" s="45">
        <v>4</v>
      </c>
      <c r="B150" s="45" t="s">
        <v>262</v>
      </c>
      <c r="C150" s="47" t="s">
        <v>530</v>
      </c>
      <c r="D150" s="45" t="s">
        <v>9</v>
      </c>
      <c r="E150" s="46" t="s">
        <v>705</v>
      </c>
      <c r="F150" s="46"/>
      <c r="G150" s="45" t="s">
        <v>260</v>
      </c>
      <c r="H150" s="45" t="s">
        <v>568</v>
      </c>
      <c r="I150" s="45">
        <v>12</v>
      </c>
      <c r="J150" s="45">
        <f t="shared" si="11"/>
        <v>240</v>
      </c>
      <c r="K150" s="45">
        <v>6</v>
      </c>
      <c r="L150" s="45">
        <f t="shared" si="10"/>
        <v>1440</v>
      </c>
      <c r="M150" s="45" t="s">
        <v>776</v>
      </c>
      <c r="N150" s="45"/>
    </row>
    <row r="151" spans="1:14" s="15" customFormat="1" ht="31.5" customHeight="1">
      <c r="A151" s="45">
        <v>5</v>
      </c>
      <c r="B151" s="45" t="s">
        <v>263</v>
      </c>
      <c r="C151" s="47" t="s">
        <v>531</v>
      </c>
      <c r="D151" s="45" t="s">
        <v>72</v>
      </c>
      <c r="E151" s="46" t="s">
        <v>706</v>
      </c>
      <c r="F151" s="46"/>
      <c r="G151" s="45" t="s">
        <v>260</v>
      </c>
      <c r="H151" s="45" t="s">
        <v>557</v>
      </c>
      <c r="I151" s="45">
        <v>13</v>
      </c>
      <c r="J151" s="45">
        <f t="shared" si="11"/>
        <v>260</v>
      </c>
      <c r="K151" s="45">
        <v>6</v>
      </c>
      <c r="L151" s="45">
        <f t="shared" si="10"/>
        <v>1560</v>
      </c>
      <c r="M151" s="45" t="s">
        <v>776</v>
      </c>
      <c r="N151" s="45"/>
    </row>
    <row r="152" spans="1:14" s="15" customFormat="1" ht="31.5" customHeight="1">
      <c r="A152" s="45">
        <v>6</v>
      </c>
      <c r="B152" s="45" t="s">
        <v>264</v>
      </c>
      <c r="C152" s="47" t="s">
        <v>532</v>
      </c>
      <c r="D152" s="45" t="s">
        <v>9</v>
      </c>
      <c r="E152" s="46" t="s">
        <v>707</v>
      </c>
      <c r="F152" s="46"/>
      <c r="G152" s="45" t="s">
        <v>260</v>
      </c>
      <c r="H152" s="45" t="s">
        <v>569</v>
      </c>
      <c r="I152" s="45">
        <v>8</v>
      </c>
      <c r="J152" s="45">
        <v>160</v>
      </c>
      <c r="K152" s="45">
        <v>6</v>
      </c>
      <c r="L152" s="45">
        <f t="shared" si="10"/>
        <v>960</v>
      </c>
      <c r="M152" s="45" t="s">
        <v>776</v>
      </c>
      <c r="N152" s="61"/>
    </row>
    <row r="153" spans="1:14" s="15" customFormat="1" ht="31.5" customHeight="1">
      <c r="A153" s="45">
        <v>7</v>
      </c>
      <c r="B153" s="45" t="s">
        <v>265</v>
      </c>
      <c r="C153" s="47" t="s">
        <v>533</v>
      </c>
      <c r="D153" s="45" t="s">
        <v>9</v>
      </c>
      <c r="E153" s="46" t="s">
        <v>708</v>
      </c>
      <c r="F153" s="46"/>
      <c r="G153" s="45" t="s">
        <v>266</v>
      </c>
      <c r="H153" s="45" t="s">
        <v>534</v>
      </c>
      <c r="I153" s="45">
        <v>7</v>
      </c>
      <c r="J153" s="45">
        <f t="shared" si="11"/>
        <v>140</v>
      </c>
      <c r="K153" s="45">
        <v>6</v>
      </c>
      <c r="L153" s="45">
        <f t="shared" si="10"/>
        <v>840</v>
      </c>
      <c r="M153" s="45" t="s">
        <v>776</v>
      </c>
      <c r="N153" s="45"/>
    </row>
    <row r="154" spans="1:14" s="76" customFormat="1" ht="31.5" customHeight="1">
      <c r="A154" s="45">
        <v>8</v>
      </c>
      <c r="B154" s="45" t="s">
        <v>267</v>
      </c>
      <c r="C154" s="47" t="s">
        <v>535</v>
      </c>
      <c r="D154" s="45" t="s">
        <v>9</v>
      </c>
      <c r="E154" s="46" t="s">
        <v>709</v>
      </c>
      <c r="F154" s="46"/>
      <c r="G154" s="45" t="s">
        <v>266</v>
      </c>
      <c r="H154" s="45" t="s">
        <v>536</v>
      </c>
      <c r="I154" s="45">
        <v>16</v>
      </c>
      <c r="J154" s="45">
        <f t="shared" si="11"/>
        <v>320</v>
      </c>
      <c r="K154" s="45">
        <v>6</v>
      </c>
      <c r="L154" s="45">
        <f t="shared" si="10"/>
        <v>1920</v>
      </c>
      <c r="M154" s="45" t="s">
        <v>776</v>
      </c>
      <c r="N154" s="45"/>
    </row>
    <row r="155" spans="1:14" s="76" customFormat="1" ht="31.5" customHeight="1">
      <c r="A155" s="45">
        <v>9</v>
      </c>
      <c r="B155" s="45" t="s">
        <v>537</v>
      </c>
      <c r="C155" s="47" t="s">
        <v>533</v>
      </c>
      <c r="D155" s="45" t="s">
        <v>538</v>
      </c>
      <c r="E155" s="46" t="s">
        <v>710</v>
      </c>
      <c r="F155" s="46"/>
      <c r="G155" s="47" t="s">
        <v>539</v>
      </c>
      <c r="H155" s="48" t="s">
        <v>540</v>
      </c>
      <c r="I155" s="48">
        <v>13</v>
      </c>
      <c r="J155" s="45">
        <f t="shared" si="11"/>
        <v>260</v>
      </c>
      <c r="K155" s="45">
        <v>6</v>
      </c>
      <c r="L155" s="45">
        <f t="shared" si="10"/>
        <v>1560</v>
      </c>
      <c r="M155" s="45" t="s">
        <v>776</v>
      </c>
      <c r="N155" s="57"/>
    </row>
    <row r="156" spans="1:14" s="10" customFormat="1" ht="31.5" customHeight="1">
      <c r="A156" s="45">
        <v>10</v>
      </c>
      <c r="B156" s="45" t="s">
        <v>268</v>
      </c>
      <c r="C156" s="47" t="s">
        <v>541</v>
      </c>
      <c r="D156" s="45" t="s">
        <v>9</v>
      </c>
      <c r="E156" s="46" t="s">
        <v>711</v>
      </c>
      <c r="F156" s="46"/>
      <c r="G156" s="45" t="s">
        <v>269</v>
      </c>
      <c r="H156" s="48" t="s">
        <v>562</v>
      </c>
      <c r="I156" s="48">
        <v>6</v>
      </c>
      <c r="J156" s="45">
        <v>120</v>
      </c>
      <c r="K156" s="45">
        <v>6</v>
      </c>
      <c r="L156" s="45">
        <f t="shared" si="10"/>
        <v>720</v>
      </c>
      <c r="M156" s="45" t="s">
        <v>776</v>
      </c>
      <c r="N156" s="45"/>
    </row>
    <row r="157" spans="1:14" s="76" customFormat="1" ht="31.5" customHeight="1">
      <c r="A157" s="45">
        <v>11</v>
      </c>
      <c r="B157" s="45" t="s">
        <v>270</v>
      </c>
      <c r="C157" s="47" t="s">
        <v>542</v>
      </c>
      <c r="D157" s="45" t="s">
        <v>9</v>
      </c>
      <c r="E157" s="46" t="s">
        <v>712</v>
      </c>
      <c r="F157" s="46"/>
      <c r="G157" s="45" t="s">
        <v>269</v>
      </c>
      <c r="H157" s="45" t="s">
        <v>559</v>
      </c>
      <c r="I157" s="45">
        <v>10</v>
      </c>
      <c r="J157" s="45">
        <f t="shared" si="11"/>
        <v>200</v>
      </c>
      <c r="K157" s="45">
        <v>6</v>
      </c>
      <c r="L157" s="45">
        <f t="shared" si="10"/>
        <v>1200</v>
      </c>
      <c r="M157" s="45" t="s">
        <v>776</v>
      </c>
      <c r="N157" s="45"/>
    </row>
    <row r="158" spans="1:14" s="76" customFormat="1" ht="31.5" customHeight="1">
      <c r="A158" s="45">
        <v>12</v>
      </c>
      <c r="B158" s="45" t="s">
        <v>543</v>
      </c>
      <c r="C158" s="47" t="s">
        <v>542</v>
      </c>
      <c r="D158" s="45" t="s">
        <v>544</v>
      </c>
      <c r="E158" s="64" t="s">
        <v>713</v>
      </c>
      <c r="F158" s="64"/>
      <c r="G158" s="47" t="s">
        <v>545</v>
      </c>
      <c r="H158" s="48" t="s">
        <v>570</v>
      </c>
      <c r="I158" s="48">
        <v>14</v>
      </c>
      <c r="J158" s="45">
        <f t="shared" si="11"/>
        <v>280</v>
      </c>
      <c r="K158" s="45">
        <v>6</v>
      </c>
      <c r="L158" s="45">
        <f t="shared" si="10"/>
        <v>1680</v>
      </c>
      <c r="M158" s="45" t="s">
        <v>776</v>
      </c>
      <c r="N158" s="57"/>
    </row>
    <row r="159" spans="1:14" s="76" customFormat="1" ht="31.5" customHeight="1">
      <c r="A159" s="45">
        <v>13</v>
      </c>
      <c r="B159" s="45" t="s">
        <v>272</v>
      </c>
      <c r="C159" s="47" t="s">
        <v>532</v>
      </c>
      <c r="D159" s="45" t="s">
        <v>9</v>
      </c>
      <c r="E159" s="46" t="s">
        <v>714</v>
      </c>
      <c r="F159" s="46"/>
      <c r="G159" s="45" t="s">
        <v>271</v>
      </c>
      <c r="H159" s="45" t="s">
        <v>564</v>
      </c>
      <c r="I159" s="48">
        <v>9</v>
      </c>
      <c r="J159" s="45">
        <v>180</v>
      </c>
      <c r="K159" s="45">
        <v>6</v>
      </c>
      <c r="L159" s="45">
        <f t="shared" si="10"/>
        <v>1080</v>
      </c>
      <c r="M159" s="45" t="s">
        <v>776</v>
      </c>
      <c r="N159" s="45"/>
    </row>
    <row r="160" spans="1:14" s="76" customFormat="1" ht="31.5" customHeight="1">
      <c r="A160" s="45">
        <v>14</v>
      </c>
      <c r="B160" s="45" t="s">
        <v>273</v>
      </c>
      <c r="C160" s="47" t="s">
        <v>546</v>
      </c>
      <c r="D160" s="45" t="s">
        <v>9</v>
      </c>
      <c r="E160" s="46" t="s">
        <v>715</v>
      </c>
      <c r="F160" s="46"/>
      <c r="G160" s="45" t="s">
        <v>258</v>
      </c>
      <c r="H160" s="45" t="s">
        <v>563</v>
      </c>
      <c r="I160" s="45">
        <v>9</v>
      </c>
      <c r="J160" s="45">
        <v>180</v>
      </c>
      <c r="K160" s="45">
        <v>6</v>
      </c>
      <c r="L160" s="45">
        <f t="shared" si="10"/>
        <v>1080</v>
      </c>
      <c r="M160" s="45" t="s">
        <v>776</v>
      </c>
      <c r="N160" s="45"/>
    </row>
    <row r="161" spans="1:14" s="76" customFormat="1" ht="31.5" customHeight="1">
      <c r="A161" s="45">
        <v>15</v>
      </c>
      <c r="B161" s="45" t="s">
        <v>274</v>
      </c>
      <c r="C161" s="47" t="s">
        <v>547</v>
      </c>
      <c r="D161" s="45" t="s">
        <v>9</v>
      </c>
      <c r="E161" s="46" t="s">
        <v>716</v>
      </c>
      <c r="F161" s="46"/>
      <c r="G161" s="45" t="s">
        <v>275</v>
      </c>
      <c r="H161" s="45" t="s">
        <v>558</v>
      </c>
      <c r="I161" s="45">
        <v>12</v>
      </c>
      <c r="J161" s="45">
        <f t="shared" si="11"/>
        <v>240</v>
      </c>
      <c r="K161" s="45">
        <v>6</v>
      </c>
      <c r="L161" s="45">
        <f t="shared" si="10"/>
        <v>1440</v>
      </c>
      <c r="M161" s="45" t="s">
        <v>776</v>
      </c>
      <c r="N161" s="45"/>
    </row>
    <row r="162" spans="1:14" s="76" customFormat="1" ht="31.5" customHeight="1">
      <c r="A162" s="45">
        <v>16</v>
      </c>
      <c r="B162" s="45" t="s">
        <v>276</v>
      </c>
      <c r="C162" s="47" t="s">
        <v>548</v>
      </c>
      <c r="D162" s="45" t="s">
        <v>9</v>
      </c>
      <c r="E162" s="46" t="s">
        <v>717</v>
      </c>
      <c r="F162" s="46"/>
      <c r="G162" s="45" t="s">
        <v>277</v>
      </c>
      <c r="H162" s="45" t="s">
        <v>565</v>
      </c>
      <c r="I162" s="45">
        <v>4</v>
      </c>
      <c r="J162" s="45">
        <v>80</v>
      </c>
      <c r="K162" s="45">
        <v>6</v>
      </c>
      <c r="L162" s="45">
        <f t="shared" si="10"/>
        <v>480</v>
      </c>
      <c r="M162" s="45" t="s">
        <v>776</v>
      </c>
      <c r="N162" s="45"/>
    </row>
    <row r="163" spans="1:14" s="76" customFormat="1" ht="31.5" customHeight="1">
      <c r="A163" s="45">
        <v>17</v>
      </c>
      <c r="B163" s="45" t="s">
        <v>278</v>
      </c>
      <c r="C163" s="47" t="s">
        <v>549</v>
      </c>
      <c r="D163" s="45" t="s">
        <v>9</v>
      </c>
      <c r="E163" s="46" t="s">
        <v>718</v>
      </c>
      <c r="F163" s="46"/>
      <c r="G163" s="45" t="s">
        <v>279</v>
      </c>
      <c r="H163" s="45" t="s">
        <v>567</v>
      </c>
      <c r="I163" s="45">
        <v>15</v>
      </c>
      <c r="J163" s="45">
        <f t="shared" si="11"/>
        <v>300</v>
      </c>
      <c r="K163" s="45">
        <v>6</v>
      </c>
      <c r="L163" s="45">
        <f t="shared" si="10"/>
        <v>1800</v>
      </c>
      <c r="M163" s="45" t="s">
        <v>776</v>
      </c>
      <c r="N163" s="45"/>
    </row>
    <row r="164" spans="1:14" s="76" customFormat="1" ht="31.5" customHeight="1">
      <c r="A164" s="45">
        <v>18</v>
      </c>
      <c r="B164" s="45" t="s">
        <v>280</v>
      </c>
      <c r="C164" s="47" t="s">
        <v>550</v>
      </c>
      <c r="D164" s="45" t="s">
        <v>9</v>
      </c>
      <c r="E164" s="46" t="s">
        <v>719</v>
      </c>
      <c r="F164" s="46"/>
      <c r="G164" s="45" t="s">
        <v>279</v>
      </c>
      <c r="H164" s="45" t="s">
        <v>566</v>
      </c>
      <c r="I164" s="45">
        <v>15</v>
      </c>
      <c r="J164" s="45">
        <f t="shared" si="11"/>
        <v>300</v>
      </c>
      <c r="K164" s="45">
        <v>6</v>
      </c>
      <c r="L164" s="45">
        <f t="shared" si="10"/>
        <v>1800</v>
      </c>
      <c r="M164" s="45" t="s">
        <v>776</v>
      </c>
      <c r="N164" s="45"/>
    </row>
    <row r="165" spans="1:14" ht="24.75" customHeight="1">
      <c r="A165" s="45">
        <v>19</v>
      </c>
      <c r="B165" s="45" t="s">
        <v>281</v>
      </c>
      <c r="C165" s="47" t="s">
        <v>551</v>
      </c>
      <c r="D165" s="45" t="s">
        <v>9</v>
      </c>
      <c r="E165" s="46" t="s">
        <v>720</v>
      </c>
      <c r="F165" s="46"/>
      <c r="G165" s="45" t="s">
        <v>275</v>
      </c>
      <c r="H165" s="45" t="s">
        <v>552</v>
      </c>
      <c r="I165" s="45">
        <v>10</v>
      </c>
      <c r="J165" s="45">
        <f t="shared" si="11"/>
        <v>200</v>
      </c>
      <c r="K165" s="45">
        <v>6</v>
      </c>
      <c r="L165" s="45">
        <f t="shared" si="10"/>
        <v>1200</v>
      </c>
      <c r="M165" s="45" t="s">
        <v>776</v>
      </c>
      <c r="N165" s="45"/>
    </row>
    <row r="166" spans="1:14" ht="30.75" customHeight="1">
      <c r="A166" s="45">
        <v>20</v>
      </c>
      <c r="B166" s="45" t="s">
        <v>282</v>
      </c>
      <c r="C166" s="47" t="s">
        <v>553</v>
      </c>
      <c r="D166" s="45" t="s">
        <v>72</v>
      </c>
      <c r="E166" s="46" t="s">
        <v>721</v>
      </c>
      <c r="F166" s="46"/>
      <c r="G166" s="45" t="s">
        <v>277</v>
      </c>
      <c r="H166" s="45" t="s">
        <v>554</v>
      </c>
      <c r="I166" s="45">
        <v>9</v>
      </c>
      <c r="J166" s="45">
        <f t="shared" si="11"/>
        <v>180</v>
      </c>
      <c r="K166" s="45">
        <v>6</v>
      </c>
      <c r="L166" s="45">
        <f t="shared" si="10"/>
        <v>1080</v>
      </c>
      <c r="M166" s="45" t="s">
        <v>776</v>
      </c>
      <c r="N166" s="45"/>
    </row>
    <row r="167" spans="1:14" ht="28.5" customHeight="1">
      <c r="A167" s="112" t="s">
        <v>555</v>
      </c>
      <c r="B167" s="112"/>
      <c r="C167" s="112"/>
      <c r="D167" s="45"/>
      <c r="E167" s="46"/>
      <c r="F167" s="46"/>
      <c r="G167" s="47"/>
      <c r="H167" s="48"/>
      <c r="I167" s="48"/>
      <c r="J167" s="45">
        <f>SUM(J147:J166)</f>
        <v>4200</v>
      </c>
      <c r="K167" s="45"/>
      <c r="L167" s="45">
        <f>SUM(L147:L166)</f>
        <v>25200</v>
      </c>
      <c r="M167" s="45"/>
      <c r="N167" s="45"/>
    </row>
  </sheetData>
  <autoFilter ref="B1:B166"/>
  <mergeCells count="9">
    <mergeCell ref="AB2:AB18"/>
    <mergeCell ref="A67:C67"/>
    <mergeCell ref="A112:C112"/>
    <mergeCell ref="A144:C144"/>
    <mergeCell ref="A167:C167"/>
    <mergeCell ref="A145:N145"/>
    <mergeCell ref="A1:N1"/>
    <mergeCell ref="A68:N68"/>
    <mergeCell ref="A113:N113"/>
  </mergeCells>
  <phoneticPr fontId="3" type="noConversion"/>
  <pageMargins left="0.2" right="0.16" top="0.22" bottom="0.16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N28"/>
  <sheetViews>
    <sheetView topLeftCell="A16" workbookViewId="0">
      <selection activeCell="L20" sqref="L20"/>
    </sheetView>
  </sheetViews>
  <sheetFormatPr defaultColWidth="9" defaultRowHeight="39.75" customHeight="1"/>
  <cols>
    <col min="1" max="1" width="4.875" style="2" customWidth="1"/>
    <col min="2" max="2" width="6.875" style="3" customWidth="1"/>
    <col min="3" max="3" width="15.625" style="3" customWidth="1"/>
    <col min="4" max="4" width="6.5" style="3" customWidth="1"/>
    <col min="5" max="6" width="19" style="2" customWidth="1"/>
    <col min="7" max="7" width="18.125" style="3" customWidth="1"/>
    <col min="8" max="8" width="14.5" style="3" customWidth="1"/>
    <col min="9" max="9" width="9.25" style="3" customWidth="1"/>
    <col min="10" max="12" width="8.5" style="3" customWidth="1"/>
    <col min="13" max="13" width="13.875" style="3" customWidth="1"/>
    <col min="14" max="14" width="12.375" style="3" customWidth="1"/>
    <col min="15" max="16384" width="9" style="3"/>
  </cols>
  <sheetData>
    <row r="1" spans="1:14" ht="39.75" customHeight="1">
      <c r="A1" s="113" t="s">
        <v>800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s="1" customFormat="1" ht="55.5" customHeight="1">
      <c r="A2" s="4" t="s">
        <v>0</v>
      </c>
      <c r="B2" s="5" t="s">
        <v>1</v>
      </c>
      <c r="C2" s="13" t="s">
        <v>223</v>
      </c>
      <c r="D2" s="5" t="s">
        <v>2</v>
      </c>
      <c r="E2" s="4" t="s">
        <v>3</v>
      </c>
      <c r="F2" s="98" t="s">
        <v>779</v>
      </c>
      <c r="G2" s="5" t="s">
        <v>4</v>
      </c>
      <c r="H2" s="59" t="s">
        <v>556</v>
      </c>
      <c r="I2" s="33" t="s">
        <v>295</v>
      </c>
      <c r="J2" s="53" t="s">
        <v>5</v>
      </c>
      <c r="K2" s="30" t="s">
        <v>300</v>
      </c>
      <c r="L2" s="30" t="s">
        <v>301</v>
      </c>
      <c r="M2" s="17" t="s">
        <v>6</v>
      </c>
      <c r="N2" s="29" t="s">
        <v>7</v>
      </c>
    </row>
    <row r="3" spans="1:14" ht="39.75" customHeight="1">
      <c r="A3" s="6" t="s">
        <v>92</v>
      </c>
      <c r="B3" s="7" t="s">
        <v>93</v>
      </c>
      <c r="C3" s="44" t="s">
        <v>297</v>
      </c>
      <c r="D3" s="7" t="s">
        <v>9</v>
      </c>
      <c r="E3" s="6" t="s">
        <v>722</v>
      </c>
      <c r="F3" s="6"/>
      <c r="G3" s="7" t="s">
        <v>33</v>
      </c>
      <c r="H3" s="14" t="s">
        <v>99</v>
      </c>
      <c r="I3" s="14">
        <v>11</v>
      </c>
      <c r="J3" s="9">
        <f>I3*20</f>
        <v>220</v>
      </c>
      <c r="K3" s="9">
        <v>6</v>
      </c>
      <c r="L3" s="9">
        <f>J3*K3</f>
        <v>1320</v>
      </c>
      <c r="M3" s="7" t="s">
        <v>778</v>
      </c>
      <c r="N3" s="9"/>
    </row>
    <row r="4" spans="1:14" ht="39.75" customHeight="1">
      <c r="A4" s="6" t="s">
        <v>94</v>
      </c>
      <c r="B4" s="7" t="s">
        <v>95</v>
      </c>
      <c r="C4" s="44" t="s">
        <v>298</v>
      </c>
      <c r="D4" s="7" t="s">
        <v>9</v>
      </c>
      <c r="E4" s="6" t="s">
        <v>723</v>
      </c>
      <c r="F4" s="6"/>
      <c r="G4" s="7" t="s">
        <v>45</v>
      </c>
      <c r="H4" s="14" t="s">
        <v>100</v>
      </c>
      <c r="I4" s="14">
        <v>13</v>
      </c>
      <c r="J4" s="9">
        <f t="shared" ref="J4:J6" si="0">I4*20</f>
        <v>260</v>
      </c>
      <c r="K4" s="9">
        <v>6</v>
      </c>
      <c r="L4" s="9">
        <f t="shared" ref="L4:L6" si="1">J4*K4</f>
        <v>1560</v>
      </c>
      <c r="M4" s="7" t="s">
        <v>778</v>
      </c>
      <c r="N4" s="9"/>
    </row>
    <row r="5" spans="1:14" ht="39.75" customHeight="1">
      <c r="A5" s="6" t="s">
        <v>11</v>
      </c>
      <c r="B5" s="7" t="s">
        <v>96</v>
      </c>
      <c r="C5" s="44" t="s">
        <v>299</v>
      </c>
      <c r="D5" s="7" t="s">
        <v>9</v>
      </c>
      <c r="E5" s="6" t="s">
        <v>724</v>
      </c>
      <c r="F5" s="6"/>
      <c r="G5" s="7" t="s">
        <v>10</v>
      </c>
      <c r="H5" s="14" t="s">
        <v>101</v>
      </c>
      <c r="I5" s="14">
        <v>8</v>
      </c>
      <c r="J5" s="9">
        <f t="shared" si="0"/>
        <v>160</v>
      </c>
      <c r="K5" s="9">
        <v>6</v>
      </c>
      <c r="L5" s="9">
        <v>960</v>
      </c>
      <c r="M5" s="7" t="s">
        <v>778</v>
      </c>
      <c r="N5" s="9"/>
    </row>
    <row r="6" spans="1:14" ht="39.75" customHeight="1">
      <c r="A6" s="6" t="s">
        <v>12</v>
      </c>
      <c r="B6" s="7" t="s">
        <v>97</v>
      </c>
      <c r="C6" s="44" t="s">
        <v>297</v>
      </c>
      <c r="D6" s="7" t="s">
        <v>9</v>
      </c>
      <c r="E6" s="6" t="s">
        <v>725</v>
      </c>
      <c r="F6" s="6"/>
      <c r="G6" s="7" t="s">
        <v>69</v>
      </c>
      <c r="H6" s="14" t="s">
        <v>102</v>
      </c>
      <c r="I6" s="14">
        <v>11</v>
      </c>
      <c r="J6" s="9">
        <f t="shared" si="0"/>
        <v>220</v>
      </c>
      <c r="K6" s="9">
        <v>6</v>
      </c>
      <c r="L6" s="9">
        <f t="shared" si="1"/>
        <v>1320</v>
      </c>
      <c r="M6" s="7" t="s">
        <v>778</v>
      </c>
      <c r="N6" s="9"/>
    </row>
    <row r="7" spans="1:14" ht="39.75" customHeight="1">
      <c r="A7" s="119" t="s">
        <v>302</v>
      </c>
      <c r="B7" s="119"/>
      <c r="C7" s="119"/>
      <c r="D7" s="7"/>
      <c r="E7" s="6"/>
      <c r="F7" s="6"/>
      <c r="G7" s="13"/>
      <c r="H7" s="34"/>
      <c r="I7" s="34"/>
      <c r="J7" s="52">
        <f>SUM(J3:J6)</f>
        <v>860</v>
      </c>
      <c r="K7" s="52"/>
      <c r="L7" s="9">
        <f>SUM(L3:L6)</f>
        <v>5160</v>
      </c>
      <c r="M7" s="7"/>
      <c r="N7" s="9"/>
    </row>
    <row r="8" spans="1:14" ht="39.75" customHeight="1">
      <c r="A8" s="114" t="s">
        <v>801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ht="39.75" customHeight="1">
      <c r="A9" s="16" t="s">
        <v>0</v>
      </c>
      <c r="B9" s="16" t="s">
        <v>1</v>
      </c>
      <c r="C9" s="13" t="s">
        <v>223</v>
      </c>
      <c r="D9" s="16" t="s">
        <v>2</v>
      </c>
      <c r="E9" s="16" t="s">
        <v>3</v>
      </c>
      <c r="F9" s="98" t="s">
        <v>779</v>
      </c>
      <c r="G9" s="16" t="s">
        <v>104</v>
      </c>
      <c r="H9" s="59" t="s">
        <v>556</v>
      </c>
      <c r="I9" s="33" t="s">
        <v>295</v>
      </c>
      <c r="J9" s="53" t="s">
        <v>5</v>
      </c>
      <c r="K9" s="30" t="s">
        <v>300</v>
      </c>
      <c r="L9" s="30" t="s">
        <v>301</v>
      </c>
      <c r="M9" s="17" t="s">
        <v>6</v>
      </c>
      <c r="N9" s="29" t="s">
        <v>7</v>
      </c>
    </row>
    <row r="10" spans="1:14" ht="39.75" customHeight="1">
      <c r="A10" s="17">
        <v>1</v>
      </c>
      <c r="B10" s="20" t="s">
        <v>172</v>
      </c>
      <c r="C10" s="20" t="s">
        <v>234</v>
      </c>
      <c r="D10" s="17" t="s">
        <v>106</v>
      </c>
      <c r="E10" s="19" t="s">
        <v>726</v>
      </c>
      <c r="F10" s="19"/>
      <c r="G10" s="20" t="s">
        <v>173</v>
      </c>
      <c r="H10" s="20" t="s">
        <v>174</v>
      </c>
      <c r="I10" s="20">
        <v>12</v>
      </c>
      <c r="J10" s="17">
        <f>I10*20</f>
        <v>240</v>
      </c>
      <c r="K10" s="17">
        <v>6</v>
      </c>
      <c r="L10" s="17">
        <f>J10*K10</f>
        <v>1440</v>
      </c>
      <c r="M10" s="7" t="s">
        <v>778</v>
      </c>
      <c r="N10" s="17"/>
    </row>
    <row r="11" spans="1:14" ht="39.75" customHeight="1">
      <c r="A11" s="17">
        <v>2</v>
      </c>
      <c r="B11" s="20" t="s">
        <v>175</v>
      </c>
      <c r="C11" s="20" t="s">
        <v>236</v>
      </c>
      <c r="D11" s="17" t="s">
        <v>106</v>
      </c>
      <c r="E11" s="19" t="s">
        <v>727</v>
      </c>
      <c r="F11" s="19"/>
      <c r="G11" s="20" t="s">
        <v>144</v>
      </c>
      <c r="H11" s="20" t="s">
        <v>285</v>
      </c>
      <c r="I11" s="20">
        <v>7</v>
      </c>
      <c r="J11" s="17">
        <f t="shared" ref="J11:J15" si="2">I11*20</f>
        <v>140</v>
      </c>
      <c r="K11" s="17">
        <v>6</v>
      </c>
      <c r="L11" s="17">
        <f t="shared" ref="L11:L15" si="3">J11*K11</f>
        <v>840</v>
      </c>
      <c r="M11" s="7" t="s">
        <v>778</v>
      </c>
      <c r="N11" s="17"/>
    </row>
    <row r="12" spans="1:14" ht="39.75" customHeight="1">
      <c r="A12" s="17">
        <v>3</v>
      </c>
      <c r="B12" s="20" t="s">
        <v>176</v>
      </c>
      <c r="C12" s="20" t="s">
        <v>235</v>
      </c>
      <c r="D12" s="17" t="s">
        <v>106</v>
      </c>
      <c r="E12" s="19" t="s">
        <v>728</v>
      </c>
      <c r="F12" s="19"/>
      <c r="G12" s="20" t="s">
        <v>139</v>
      </c>
      <c r="H12" s="20" t="s">
        <v>286</v>
      </c>
      <c r="I12" s="20">
        <v>10</v>
      </c>
      <c r="J12" s="17">
        <f t="shared" si="2"/>
        <v>200</v>
      </c>
      <c r="K12" s="17">
        <v>6</v>
      </c>
      <c r="L12" s="17">
        <f t="shared" si="3"/>
        <v>1200</v>
      </c>
      <c r="M12" s="7" t="s">
        <v>778</v>
      </c>
      <c r="N12" s="17"/>
    </row>
    <row r="13" spans="1:14" ht="39.75" customHeight="1">
      <c r="A13" s="17">
        <v>4</v>
      </c>
      <c r="B13" s="20" t="s">
        <v>177</v>
      </c>
      <c r="C13" s="20" t="s">
        <v>235</v>
      </c>
      <c r="D13" s="17" t="s">
        <v>106</v>
      </c>
      <c r="E13" s="19" t="s">
        <v>729</v>
      </c>
      <c r="F13" s="19"/>
      <c r="G13" s="20" t="s">
        <v>136</v>
      </c>
      <c r="H13" s="20" t="s">
        <v>287</v>
      </c>
      <c r="I13" s="20">
        <v>10</v>
      </c>
      <c r="J13" s="17">
        <f t="shared" si="2"/>
        <v>200</v>
      </c>
      <c r="K13" s="17">
        <v>6</v>
      </c>
      <c r="L13" s="17">
        <f t="shared" si="3"/>
        <v>1200</v>
      </c>
      <c r="M13" s="7" t="s">
        <v>778</v>
      </c>
      <c r="N13" s="17"/>
    </row>
    <row r="14" spans="1:14" ht="39.75" customHeight="1">
      <c r="A14" s="17">
        <v>5</v>
      </c>
      <c r="B14" s="20" t="s">
        <v>178</v>
      </c>
      <c r="C14" s="20" t="s">
        <v>235</v>
      </c>
      <c r="D14" s="17" t="s">
        <v>106</v>
      </c>
      <c r="E14" s="19" t="s">
        <v>730</v>
      </c>
      <c r="F14" s="19"/>
      <c r="G14" s="20" t="s">
        <v>121</v>
      </c>
      <c r="H14" s="20" t="s">
        <v>288</v>
      </c>
      <c r="I14" s="20">
        <v>11</v>
      </c>
      <c r="J14" s="17">
        <f t="shared" si="2"/>
        <v>220</v>
      </c>
      <c r="K14" s="17">
        <v>6</v>
      </c>
      <c r="L14" s="17">
        <f t="shared" si="3"/>
        <v>1320</v>
      </c>
      <c r="M14" s="7" t="s">
        <v>778</v>
      </c>
      <c r="N14" s="17"/>
    </row>
    <row r="15" spans="1:14" ht="39.75" customHeight="1">
      <c r="A15" s="17">
        <v>6</v>
      </c>
      <c r="B15" s="22" t="s">
        <v>179</v>
      </c>
      <c r="C15" s="20" t="s">
        <v>235</v>
      </c>
      <c r="D15" s="17" t="s">
        <v>106</v>
      </c>
      <c r="E15" s="19" t="s">
        <v>731</v>
      </c>
      <c r="F15" s="19"/>
      <c r="G15" s="20" t="s">
        <v>153</v>
      </c>
      <c r="H15" s="20" t="s">
        <v>289</v>
      </c>
      <c r="I15" s="20">
        <v>12</v>
      </c>
      <c r="J15" s="17">
        <f t="shared" si="2"/>
        <v>240</v>
      </c>
      <c r="K15" s="17">
        <v>6</v>
      </c>
      <c r="L15" s="17">
        <f t="shared" si="3"/>
        <v>1440</v>
      </c>
      <c r="M15" s="7" t="s">
        <v>778</v>
      </c>
      <c r="N15" s="17"/>
    </row>
    <row r="16" spans="1:14" ht="39.75" customHeight="1">
      <c r="A16" s="119" t="s">
        <v>302</v>
      </c>
      <c r="B16" s="119"/>
      <c r="C16" s="119"/>
      <c r="D16" s="7"/>
      <c r="E16" s="6"/>
      <c r="F16" s="6"/>
      <c r="G16" s="13"/>
      <c r="H16" s="34"/>
      <c r="I16" s="34"/>
      <c r="J16" s="52">
        <f>SUM(J10:J15)</f>
        <v>1240</v>
      </c>
      <c r="K16" s="52"/>
      <c r="L16" s="52">
        <f>SUM(L10:L15)</f>
        <v>7440</v>
      </c>
      <c r="M16" s="7"/>
      <c r="N16" s="9"/>
    </row>
    <row r="17" spans="1:14" ht="39.75" customHeight="1">
      <c r="A17" s="115" t="s">
        <v>802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1:14" ht="77.25" customHeight="1">
      <c r="A18" s="28" t="s">
        <v>0</v>
      </c>
      <c r="B18" s="28" t="s">
        <v>1</v>
      </c>
      <c r="C18" s="13" t="s">
        <v>223</v>
      </c>
      <c r="D18" s="28" t="s">
        <v>2</v>
      </c>
      <c r="E18" s="28" t="s">
        <v>3</v>
      </c>
      <c r="F18" s="98" t="s">
        <v>779</v>
      </c>
      <c r="G18" s="28" t="s">
        <v>4</v>
      </c>
      <c r="H18" s="59" t="s">
        <v>556</v>
      </c>
      <c r="I18" s="33" t="s">
        <v>295</v>
      </c>
      <c r="J18" s="53" t="s">
        <v>5</v>
      </c>
      <c r="K18" s="30" t="s">
        <v>300</v>
      </c>
      <c r="L18" s="30" t="s">
        <v>301</v>
      </c>
      <c r="M18" s="17" t="s">
        <v>6</v>
      </c>
      <c r="N18" s="29" t="s">
        <v>7</v>
      </c>
    </row>
    <row r="19" spans="1:14" ht="39.75" customHeight="1">
      <c r="A19" s="17">
        <v>1</v>
      </c>
      <c r="B19" s="25" t="s">
        <v>218</v>
      </c>
      <c r="C19" s="17" t="s">
        <v>242</v>
      </c>
      <c r="D19" s="17" t="s">
        <v>72</v>
      </c>
      <c r="E19" s="26" t="s">
        <v>732</v>
      </c>
      <c r="F19" s="26"/>
      <c r="G19" s="44" t="s">
        <v>296</v>
      </c>
      <c r="H19" s="7" t="s">
        <v>290</v>
      </c>
      <c r="I19" s="9">
        <v>5</v>
      </c>
      <c r="J19" s="17">
        <v>100</v>
      </c>
      <c r="K19" s="17">
        <v>6</v>
      </c>
      <c r="L19" s="17">
        <f>J19*K19</f>
        <v>600</v>
      </c>
      <c r="M19" s="45" t="s">
        <v>785</v>
      </c>
      <c r="N19" s="23"/>
    </row>
    <row r="20" spans="1:14" ht="39.75" customHeight="1">
      <c r="A20" s="119" t="s">
        <v>302</v>
      </c>
      <c r="B20" s="119"/>
      <c r="C20" s="119"/>
      <c r="D20" s="7"/>
      <c r="E20" s="6"/>
      <c r="F20" s="6"/>
      <c r="G20" s="13"/>
      <c r="H20" s="34"/>
      <c r="I20" s="34"/>
      <c r="J20" s="52">
        <f>SUM(J17:J19)</f>
        <v>100</v>
      </c>
      <c r="K20" s="52"/>
      <c r="L20" s="52">
        <f>SUM(L17:L19)</f>
        <v>600</v>
      </c>
      <c r="M20" s="7"/>
      <c r="N20" s="52"/>
    </row>
    <row r="21" spans="1:14" ht="39.75" customHeight="1">
      <c r="A21" s="117" t="s">
        <v>803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</row>
    <row r="22" spans="1:14" ht="52.5" customHeight="1">
      <c r="A22" s="28" t="s">
        <v>243</v>
      </c>
      <c r="B22" s="28" t="s">
        <v>244</v>
      </c>
      <c r="C22" s="13" t="s">
        <v>255</v>
      </c>
      <c r="D22" s="27" t="s">
        <v>245</v>
      </c>
      <c r="E22" s="28" t="s">
        <v>246</v>
      </c>
      <c r="F22" s="98" t="s">
        <v>779</v>
      </c>
      <c r="G22" s="28" t="s">
        <v>247</v>
      </c>
      <c r="H22" s="59" t="s">
        <v>556</v>
      </c>
      <c r="I22" s="33" t="s">
        <v>295</v>
      </c>
      <c r="J22" s="53" t="s">
        <v>5</v>
      </c>
      <c r="K22" s="30" t="s">
        <v>300</v>
      </c>
      <c r="L22" s="30" t="s">
        <v>301</v>
      </c>
      <c r="M22" s="17" t="s">
        <v>6</v>
      </c>
      <c r="N22" s="29" t="s">
        <v>7</v>
      </c>
    </row>
    <row r="23" spans="1:14" s="76" customFormat="1" ht="39.75" customHeight="1">
      <c r="A23" s="45">
        <v>1</v>
      </c>
      <c r="B23" s="45" t="s">
        <v>248</v>
      </c>
      <c r="C23" s="57" t="s">
        <v>256</v>
      </c>
      <c r="D23" s="45" t="s">
        <v>249</v>
      </c>
      <c r="E23" s="75" t="s">
        <v>733</v>
      </c>
      <c r="F23" s="75"/>
      <c r="G23" s="57" t="s">
        <v>808</v>
      </c>
      <c r="H23" s="7" t="s">
        <v>748</v>
      </c>
      <c r="I23" s="20">
        <v>6</v>
      </c>
      <c r="J23" s="20">
        <v>120</v>
      </c>
      <c r="K23" s="20">
        <v>6</v>
      </c>
      <c r="L23" s="20">
        <f>J23*K23</f>
        <v>720</v>
      </c>
      <c r="M23" s="7" t="s">
        <v>778</v>
      </c>
      <c r="N23" s="49"/>
    </row>
    <row r="24" spans="1:14" s="76" customFormat="1" ht="39.75" customHeight="1">
      <c r="A24" s="45">
        <v>2</v>
      </c>
      <c r="B24" s="57" t="s">
        <v>251</v>
      </c>
      <c r="C24" s="57" t="s">
        <v>256</v>
      </c>
      <c r="D24" s="45" t="s">
        <v>249</v>
      </c>
      <c r="E24" s="75" t="s">
        <v>734</v>
      </c>
      <c r="F24" s="75"/>
      <c r="G24" s="57" t="s">
        <v>250</v>
      </c>
      <c r="H24" s="7" t="s">
        <v>749</v>
      </c>
      <c r="I24" s="20">
        <v>9</v>
      </c>
      <c r="J24" s="20">
        <f>I24*20</f>
        <v>180</v>
      </c>
      <c r="K24" s="20">
        <v>6</v>
      </c>
      <c r="L24" s="20">
        <f>J24*K24</f>
        <v>1080</v>
      </c>
      <c r="M24" s="7" t="s">
        <v>778</v>
      </c>
      <c r="N24" s="61"/>
    </row>
    <row r="25" spans="1:14" s="76" customFormat="1" ht="39.75" customHeight="1">
      <c r="A25" s="45">
        <v>3</v>
      </c>
      <c r="B25" s="45" t="s">
        <v>252</v>
      </c>
      <c r="C25" s="57" t="s">
        <v>256</v>
      </c>
      <c r="D25" s="45" t="s">
        <v>249</v>
      </c>
      <c r="E25" s="57" t="s">
        <v>735</v>
      </c>
      <c r="F25" s="57"/>
      <c r="G25" s="77" t="s">
        <v>250</v>
      </c>
      <c r="H25" s="7" t="s">
        <v>750</v>
      </c>
      <c r="I25" s="20">
        <v>15</v>
      </c>
      <c r="J25" s="20">
        <f t="shared" ref="J25:J26" si="4">I25*20</f>
        <v>300</v>
      </c>
      <c r="K25" s="20">
        <v>6</v>
      </c>
      <c r="L25" s="20">
        <f t="shared" ref="L25:L26" si="5">J25*K25</f>
        <v>1800</v>
      </c>
      <c r="M25" s="7" t="s">
        <v>778</v>
      </c>
      <c r="N25" s="49"/>
    </row>
    <row r="26" spans="1:14" s="76" customFormat="1" ht="39.75" customHeight="1">
      <c r="A26" s="45">
        <v>4</v>
      </c>
      <c r="B26" s="45" t="s">
        <v>253</v>
      </c>
      <c r="C26" s="57" t="s">
        <v>256</v>
      </c>
      <c r="D26" s="45" t="s">
        <v>249</v>
      </c>
      <c r="E26" s="75" t="s">
        <v>736</v>
      </c>
      <c r="F26" s="75"/>
      <c r="G26" s="77" t="s">
        <v>254</v>
      </c>
      <c r="H26" s="7" t="s">
        <v>751</v>
      </c>
      <c r="I26" s="20">
        <v>9</v>
      </c>
      <c r="J26" s="20">
        <f t="shared" si="4"/>
        <v>180</v>
      </c>
      <c r="K26" s="20">
        <v>6</v>
      </c>
      <c r="L26" s="20">
        <f t="shared" si="5"/>
        <v>1080</v>
      </c>
      <c r="M26" s="7" t="s">
        <v>778</v>
      </c>
      <c r="N26" s="49"/>
    </row>
    <row r="27" spans="1:14" ht="39.75" customHeight="1">
      <c r="A27" s="119" t="s">
        <v>302</v>
      </c>
      <c r="B27" s="119"/>
      <c r="C27" s="119"/>
      <c r="D27" s="7"/>
      <c r="E27" s="6"/>
      <c r="F27" s="6"/>
      <c r="G27" s="13"/>
      <c r="H27" s="34"/>
      <c r="I27" s="34"/>
      <c r="J27" s="52">
        <f>SUM(J23:J26)</f>
        <v>780</v>
      </c>
      <c r="K27" s="52"/>
      <c r="L27" s="52">
        <f>SUM(L23:L26)</f>
        <v>4680</v>
      </c>
      <c r="M27" s="7"/>
      <c r="N27" s="52"/>
    </row>
    <row r="28" spans="1:14" ht="39.75" customHeight="1">
      <c r="N28" s="10"/>
    </row>
  </sheetData>
  <mergeCells count="8">
    <mergeCell ref="A27:C27"/>
    <mergeCell ref="A20:C20"/>
    <mergeCell ref="A1:N1"/>
    <mergeCell ref="A8:N8"/>
    <mergeCell ref="A17:N17"/>
    <mergeCell ref="A21:N21"/>
    <mergeCell ref="A7:C7"/>
    <mergeCell ref="A16:C16"/>
  </mergeCells>
  <phoneticPr fontId="3" type="noConversion"/>
  <printOptions horizontalCentered="1"/>
  <pageMargins left="0.16" right="0.16" top="0.35" bottom="0.35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N24"/>
  <sheetViews>
    <sheetView topLeftCell="A16" workbookViewId="0">
      <selection activeCell="M24" sqref="M24"/>
    </sheetView>
  </sheetViews>
  <sheetFormatPr defaultColWidth="9" defaultRowHeight="39.75" customHeight="1"/>
  <cols>
    <col min="1" max="1" width="3.875" style="2" customWidth="1"/>
    <col min="2" max="2" width="6.75" style="3" customWidth="1"/>
    <col min="3" max="3" width="14.875" style="31" customWidth="1"/>
    <col min="4" max="4" width="4.875" style="3" customWidth="1"/>
    <col min="5" max="6" width="19.75" style="2" customWidth="1"/>
    <col min="7" max="7" width="18.75" style="31" customWidth="1"/>
    <col min="8" max="8" width="13.75" style="3" customWidth="1"/>
    <col min="9" max="10" width="8.875" style="3" customWidth="1"/>
    <col min="11" max="11" width="6.875" style="3" customWidth="1"/>
    <col min="12" max="12" width="7.375" style="3" customWidth="1"/>
    <col min="13" max="13" width="11.875" style="3" customWidth="1"/>
    <col min="14" max="14" width="12.25" style="3" customWidth="1"/>
    <col min="15" max="16384" width="9" style="3"/>
  </cols>
  <sheetData>
    <row r="1" spans="1:14" ht="39.75" customHeight="1">
      <c r="A1" s="121" t="s">
        <v>804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ht="39.75" customHeight="1">
      <c r="A2" s="4" t="s">
        <v>0</v>
      </c>
      <c r="B2" s="5" t="s">
        <v>1</v>
      </c>
      <c r="C2" s="13" t="s">
        <v>223</v>
      </c>
      <c r="D2" s="5" t="s">
        <v>2</v>
      </c>
      <c r="E2" s="4" t="s">
        <v>3</v>
      </c>
      <c r="F2" s="98" t="s">
        <v>779</v>
      </c>
      <c r="G2" s="5" t="s">
        <v>4</v>
      </c>
      <c r="H2" s="59" t="s">
        <v>556</v>
      </c>
      <c r="I2" s="33" t="s">
        <v>284</v>
      </c>
      <c r="J2" s="53" t="s">
        <v>5</v>
      </c>
      <c r="K2" s="30" t="s">
        <v>300</v>
      </c>
      <c r="L2" s="30" t="s">
        <v>301</v>
      </c>
      <c r="M2" s="5" t="s">
        <v>6</v>
      </c>
      <c r="N2" s="5" t="s">
        <v>7</v>
      </c>
    </row>
    <row r="3" spans="1:14" ht="63" customHeight="1">
      <c r="A3" s="6" t="s">
        <v>92</v>
      </c>
      <c r="B3" s="7" t="s">
        <v>98</v>
      </c>
      <c r="C3" s="12" t="s">
        <v>224</v>
      </c>
      <c r="D3" s="7" t="s">
        <v>9</v>
      </c>
      <c r="E3" s="6" t="s">
        <v>737</v>
      </c>
      <c r="F3" s="6"/>
      <c r="G3" s="13" t="s">
        <v>40</v>
      </c>
      <c r="H3" s="14" t="s">
        <v>103</v>
      </c>
      <c r="I3" s="14">
        <v>20</v>
      </c>
      <c r="J3" s="14">
        <f>I3*20</f>
        <v>400</v>
      </c>
      <c r="K3" s="8">
        <v>6</v>
      </c>
      <c r="L3" s="9">
        <f>J3*K3</f>
        <v>2400</v>
      </c>
      <c r="M3" s="7" t="s">
        <v>776</v>
      </c>
      <c r="N3" s="9"/>
    </row>
    <row r="4" spans="1:14" ht="39.75" customHeight="1">
      <c r="A4" s="119" t="s">
        <v>302</v>
      </c>
      <c r="B4" s="119"/>
      <c r="C4" s="119"/>
      <c r="D4" s="7"/>
      <c r="E4" s="6"/>
      <c r="F4" s="6"/>
      <c r="G4" s="13"/>
      <c r="H4" s="34"/>
      <c r="I4" s="52"/>
      <c r="J4" s="52">
        <f>SUM(J3:J3)</f>
        <v>400</v>
      </c>
      <c r="K4" s="52"/>
      <c r="L4" s="52">
        <f>SUM(L3:L3)</f>
        <v>2400</v>
      </c>
      <c r="M4" s="7"/>
      <c r="N4" s="9"/>
    </row>
    <row r="5" spans="1:14" ht="39.75" customHeight="1">
      <c r="A5" s="121" t="s">
        <v>805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ht="39.75" customHeight="1">
      <c r="A6" s="16" t="s">
        <v>0</v>
      </c>
      <c r="B6" s="16" t="s">
        <v>1</v>
      </c>
      <c r="C6" s="13" t="s">
        <v>223</v>
      </c>
      <c r="D6" s="16" t="s">
        <v>2</v>
      </c>
      <c r="E6" s="16" t="s">
        <v>3</v>
      </c>
      <c r="F6" s="98" t="s">
        <v>779</v>
      </c>
      <c r="G6" s="16" t="s">
        <v>104</v>
      </c>
      <c r="H6" s="59" t="s">
        <v>556</v>
      </c>
      <c r="I6" s="33" t="s">
        <v>284</v>
      </c>
      <c r="J6" s="53" t="s">
        <v>5</v>
      </c>
      <c r="K6" s="30" t="s">
        <v>300</v>
      </c>
      <c r="L6" s="30" t="s">
        <v>301</v>
      </c>
      <c r="M6" s="16" t="s">
        <v>6</v>
      </c>
      <c r="N6" s="16" t="s">
        <v>7</v>
      </c>
    </row>
    <row r="7" spans="1:14" ht="39.75" customHeight="1">
      <c r="A7" s="17">
        <v>1</v>
      </c>
      <c r="B7" s="18" t="s">
        <v>157</v>
      </c>
      <c r="C7" s="18" t="s">
        <v>227</v>
      </c>
      <c r="D7" s="17" t="s">
        <v>106</v>
      </c>
      <c r="E7" s="19" t="s">
        <v>738</v>
      </c>
      <c r="F7" s="19"/>
      <c r="G7" s="18" t="s">
        <v>123</v>
      </c>
      <c r="H7" s="18" t="s">
        <v>158</v>
      </c>
      <c r="I7" s="18">
        <v>20</v>
      </c>
      <c r="J7" s="18">
        <f>I7*20</f>
        <v>400</v>
      </c>
      <c r="K7" s="21">
        <v>6</v>
      </c>
      <c r="L7" s="17">
        <f>J7*K7</f>
        <v>2400</v>
      </c>
      <c r="M7" s="7" t="s">
        <v>776</v>
      </c>
      <c r="N7" s="17"/>
    </row>
    <row r="8" spans="1:14" ht="39.75" customHeight="1">
      <c r="A8" s="17">
        <v>2</v>
      </c>
      <c r="B8" s="18" t="s">
        <v>159</v>
      </c>
      <c r="C8" s="18" t="s">
        <v>228</v>
      </c>
      <c r="D8" s="17" t="s">
        <v>106</v>
      </c>
      <c r="E8" s="19" t="s">
        <v>739</v>
      </c>
      <c r="F8" s="19"/>
      <c r="G8" s="18" t="s">
        <v>134</v>
      </c>
      <c r="H8" s="18" t="s">
        <v>160</v>
      </c>
      <c r="I8" s="18">
        <v>20</v>
      </c>
      <c r="J8" s="18">
        <f t="shared" ref="J8:J14" si="0">I8*20</f>
        <v>400</v>
      </c>
      <c r="K8" s="21">
        <v>6</v>
      </c>
      <c r="L8" s="17">
        <f t="shared" ref="L8:L14" si="1">J8*K8</f>
        <v>2400</v>
      </c>
      <c r="M8" s="7" t="s">
        <v>776</v>
      </c>
      <c r="N8" s="17"/>
    </row>
    <row r="9" spans="1:14" ht="39.75" customHeight="1">
      <c r="A9" s="17">
        <v>3</v>
      </c>
      <c r="B9" s="18" t="s">
        <v>161</v>
      </c>
      <c r="C9" s="18" t="s">
        <v>227</v>
      </c>
      <c r="D9" s="17" t="s">
        <v>106</v>
      </c>
      <c r="E9" s="19" t="s">
        <v>740</v>
      </c>
      <c r="F9" s="19"/>
      <c r="G9" s="18" t="s">
        <v>110</v>
      </c>
      <c r="H9" s="18" t="s">
        <v>162</v>
      </c>
      <c r="I9" s="18">
        <v>20</v>
      </c>
      <c r="J9" s="18">
        <f t="shared" si="0"/>
        <v>400</v>
      </c>
      <c r="K9" s="21">
        <v>6</v>
      </c>
      <c r="L9" s="17">
        <f t="shared" si="1"/>
        <v>2400</v>
      </c>
      <c r="M9" s="7" t="s">
        <v>776</v>
      </c>
      <c r="N9" s="17"/>
    </row>
    <row r="10" spans="1:14" ht="39.75" customHeight="1">
      <c r="A10" s="17">
        <v>4</v>
      </c>
      <c r="B10" s="18" t="s">
        <v>163</v>
      </c>
      <c r="C10" s="18" t="s">
        <v>229</v>
      </c>
      <c r="D10" s="17" t="s">
        <v>106</v>
      </c>
      <c r="E10" s="19" t="s">
        <v>741</v>
      </c>
      <c r="F10" s="19"/>
      <c r="G10" s="20" t="s">
        <v>144</v>
      </c>
      <c r="H10" s="20" t="s">
        <v>164</v>
      </c>
      <c r="I10" s="20">
        <v>16</v>
      </c>
      <c r="J10" s="18">
        <f t="shared" si="0"/>
        <v>320</v>
      </c>
      <c r="K10" s="21">
        <v>6</v>
      </c>
      <c r="L10" s="17">
        <f t="shared" si="1"/>
        <v>1920</v>
      </c>
      <c r="M10" s="7" t="s">
        <v>776</v>
      </c>
      <c r="N10" s="17"/>
    </row>
    <row r="11" spans="1:14" ht="39.75" customHeight="1">
      <c r="A11" s="17">
        <v>5</v>
      </c>
      <c r="B11" s="18" t="s">
        <v>165</v>
      </c>
      <c r="C11" s="18" t="s">
        <v>230</v>
      </c>
      <c r="D11" s="17" t="s">
        <v>106</v>
      </c>
      <c r="E11" s="19" t="s">
        <v>742</v>
      </c>
      <c r="F11" s="19"/>
      <c r="G11" s="18" t="s">
        <v>115</v>
      </c>
      <c r="H11" s="18" t="s">
        <v>166</v>
      </c>
      <c r="I11" s="18">
        <v>8</v>
      </c>
      <c r="J11" s="18">
        <f t="shared" si="0"/>
        <v>160</v>
      </c>
      <c r="K11" s="21">
        <v>6</v>
      </c>
      <c r="L11" s="17">
        <f t="shared" si="1"/>
        <v>960</v>
      </c>
      <c r="M11" s="7" t="s">
        <v>776</v>
      </c>
      <c r="N11" s="17"/>
    </row>
    <row r="12" spans="1:14" ht="39.75" customHeight="1">
      <c r="A12" s="17">
        <v>6</v>
      </c>
      <c r="B12" s="18" t="s">
        <v>167</v>
      </c>
      <c r="C12" s="18" t="s">
        <v>231</v>
      </c>
      <c r="D12" s="17" t="s">
        <v>106</v>
      </c>
      <c r="E12" s="19" t="s">
        <v>743</v>
      </c>
      <c r="F12" s="19"/>
      <c r="G12" s="18" t="s">
        <v>115</v>
      </c>
      <c r="H12" s="18" t="s">
        <v>168</v>
      </c>
      <c r="I12" s="18">
        <v>14</v>
      </c>
      <c r="J12" s="18">
        <f t="shared" si="0"/>
        <v>280</v>
      </c>
      <c r="K12" s="21">
        <v>6</v>
      </c>
      <c r="L12" s="17">
        <f t="shared" si="1"/>
        <v>1680</v>
      </c>
      <c r="M12" s="7" t="s">
        <v>776</v>
      </c>
      <c r="N12" s="17"/>
    </row>
    <row r="13" spans="1:14" ht="39.75" customHeight="1">
      <c r="A13" s="17">
        <v>7</v>
      </c>
      <c r="B13" s="18" t="s">
        <v>169</v>
      </c>
      <c r="C13" s="18" t="s">
        <v>232</v>
      </c>
      <c r="D13" s="17" t="s">
        <v>106</v>
      </c>
      <c r="E13" s="19" t="s">
        <v>744</v>
      </c>
      <c r="F13" s="19"/>
      <c r="G13" s="18" t="s">
        <v>115</v>
      </c>
      <c r="H13" s="18" t="s">
        <v>170</v>
      </c>
      <c r="I13" s="18">
        <v>20</v>
      </c>
      <c r="J13" s="18">
        <f t="shared" si="0"/>
        <v>400</v>
      </c>
      <c r="K13" s="21">
        <v>6</v>
      </c>
      <c r="L13" s="17">
        <f t="shared" si="1"/>
        <v>2400</v>
      </c>
      <c r="M13" s="7" t="s">
        <v>776</v>
      </c>
      <c r="N13" s="17"/>
    </row>
    <row r="14" spans="1:14" ht="39.75" customHeight="1">
      <c r="A14" s="17">
        <v>8</v>
      </c>
      <c r="B14" s="18" t="s">
        <v>171</v>
      </c>
      <c r="C14" s="18" t="s">
        <v>233</v>
      </c>
      <c r="D14" s="17" t="s">
        <v>106</v>
      </c>
      <c r="E14" s="19" t="s">
        <v>745</v>
      </c>
      <c r="F14" s="19"/>
      <c r="G14" s="20" t="s">
        <v>107</v>
      </c>
      <c r="H14" s="38" t="s">
        <v>291</v>
      </c>
      <c r="I14" s="20">
        <v>10</v>
      </c>
      <c r="J14" s="18">
        <f t="shared" si="0"/>
        <v>200</v>
      </c>
      <c r="K14" s="21">
        <v>6</v>
      </c>
      <c r="L14" s="17">
        <f t="shared" si="1"/>
        <v>1200</v>
      </c>
      <c r="M14" s="7" t="s">
        <v>776</v>
      </c>
      <c r="N14" s="17"/>
    </row>
    <row r="15" spans="1:14" ht="39.75" customHeight="1">
      <c r="A15" s="119" t="s">
        <v>302</v>
      </c>
      <c r="B15" s="119"/>
      <c r="C15" s="119"/>
      <c r="D15" s="7"/>
      <c r="E15" s="6"/>
      <c r="F15" s="6"/>
      <c r="G15" s="13"/>
      <c r="H15" s="34"/>
      <c r="I15" s="52"/>
      <c r="J15" s="52">
        <f>SUM(J7:J14)</f>
        <v>2560</v>
      </c>
      <c r="K15" s="52"/>
      <c r="L15" s="52">
        <f>SUM(L7:L14)</f>
        <v>15360</v>
      </c>
      <c r="M15" s="7"/>
      <c r="N15" s="9"/>
    </row>
    <row r="16" spans="1:14" ht="56.25" customHeight="1">
      <c r="A16" s="121" t="s">
        <v>806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39.75" customHeight="1">
      <c r="A17" s="28" t="s">
        <v>0</v>
      </c>
      <c r="B17" s="28" t="s">
        <v>1</v>
      </c>
      <c r="C17" s="13" t="s">
        <v>223</v>
      </c>
      <c r="D17" s="28" t="s">
        <v>2</v>
      </c>
      <c r="E17" s="28" t="s">
        <v>3</v>
      </c>
      <c r="F17" s="98" t="s">
        <v>779</v>
      </c>
      <c r="G17" s="28" t="s">
        <v>4</v>
      </c>
      <c r="H17" s="59" t="s">
        <v>556</v>
      </c>
      <c r="I17" s="33" t="s">
        <v>284</v>
      </c>
      <c r="J17" s="53" t="s">
        <v>5</v>
      </c>
      <c r="K17" s="30" t="s">
        <v>300</v>
      </c>
      <c r="L17" s="30" t="s">
        <v>301</v>
      </c>
      <c r="M17" s="29" t="s">
        <v>6</v>
      </c>
      <c r="N17" s="29" t="s">
        <v>7</v>
      </c>
    </row>
    <row r="18" spans="1:14" ht="39.75" customHeight="1">
      <c r="A18" s="17">
        <v>1</v>
      </c>
      <c r="B18" s="9" t="s">
        <v>213</v>
      </c>
      <c r="C18" s="13" t="s">
        <v>241</v>
      </c>
      <c r="D18" s="17" t="s">
        <v>9</v>
      </c>
      <c r="E18" s="24" t="s">
        <v>698</v>
      </c>
      <c r="F18" s="24"/>
      <c r="G18" s="5" t="s">
        <v>212</v>
      </c>
      <c r="H18" s="9" t="s">
        <v>217</v>
      </c>
      <c r="I18" s="9">
        <v>9</v>
      </c>
      <c r="J18" s="9">
        <f>I18*20</f>
        <v>180</v>
      </c>
      <c r="K18" s="7">
        <v>6</v>
      </c>
      <c r="L18" s="17">
        <f>J18*K18</f>
        <v>1080</v>
      </c>
      <c r="M18" s="7" t="s">
        <v>776</v>
      </c>
      <c r="N18" s="23"/>
    </row>
    <row r="19" spans="1:14" ht="39.75" customHeight="1">
      <c r="A19" s="119" t="s">
        <v>302</v>
      </c>
      <c r="B19" s="119"/>
      <c r="C19" s="119"/>
      <c r="D19" s="7"/>
      <c r="E19" s="6"/>
      <c r="F19" s="6"/>
      <c r="G19" s="13"/>
      <c r="H19" s="34"/>
      <c r="I19" s="52"/>
      <c r="J19" s="52">
        <v>180</v>
      </c>
      <c r="K19" s="52"/>
      <c r="L19" s="52">
        <v>1080</v>
      </c>
      <c r="M19" s="7"/>
      <c r="N19" s="9"/>
    </row>
    <row r="20" spans="1:14" ht="43.5" customHeight="1">
      <c r="A20" s="120" t="s">
        <v>807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</row>
    <row r="21" spans="1:14" s="10" customFormat="1" ht="39.75" customHeight="1">
      <c r="A21" s="13" t="s">
        <v>0</v>
      </c>
      <c r="B21" s="13" t="s">
        <v>1</v>
      </c>
      <c r="C21" s="13" t="s">
        <v>223</v>
      </c>
      <c r="D21" s="13" t="s">
        <v>2</v>
      </c>
      <c r="E21" s="13" t="s">
        <v>3</v>
      </c>
      <c r="F21" s="98" t="s">
        <v>779</v>
      </c>
      <c r="G21" s="13" t="s">
        <v>4</v>
      </c>
      <c r="H21" s="59" t="s">
        <v>556</v>
      </c>
      <c r="I21" s="33" t="s">
        <v>284</v>
      </c>
      <c r="J21" s="53" t="s">
        <v>5</v>
      </c>
      <c r="K21" s="30" t="s">
        <v>300</v>
      </c>
      <c r="L21" s="30" t="s">
        <v>301</v>
      </c>
      <c r="M21" s="7" t="s">
        <v>6</v>
      </c>
      <c r="N21" s="17" t="s">
        <v>7</v>
      </c>
    </row>
    <row r="22" spans="1:14" s="10" customFormat="1" ht="39.75" customHeight="1">
      <c r="A22" s="11">
        <v>1</v>
      </c>
      <c r="B22" s="11" t="s">
        <v>292</v>
      </c>
      <c r="C22" s="70" t="s">
        <v>294</v>
      </c>
      <c r="D22" s="11" t="s">
        <v>9</v>
      </c>
      <c r="E22" s="71" t="s">
        <v>746</v>
      </c>
      <c r="F22" s="71"/>
      <c r="G22" s="11" t="s">
        <v>269</v>
      </c>
      <c r="H22" s="72" t="s">
        <v>571</v>
      </c>
      <c r="I22" s="11">
        <v>20</v>
      </c>
      <c r="J22" s="11">
        <f>I22*20</f>
        <v>400</v>
      </c>
      <c r="K22" s="11">
        <v>6</v>
      </c>
      <c r="L22" s="11">
        <f>J22*K22</f>
        <v>2400</v>
      </c>
      <c r="M22" s="7" t="s">
        <v>776</v>
      </c>
      <c r="N22" s="70"/>
    </row>
    <row r="23" spans="1:14" ht="39.75" customHeight="1">
      <c r="A23" s="11">
        <v>2</v>
      </c>
      <c r="B23" s="11" t="s">
        <v>293</v>
      </c>
      <c r="C23" s="73" t="s">
        <v>294</v>
      </c>
      <c r="D23" s="11" t="s">
        <v>9</v>
      </c>
      <c r="E23" s="71" t="s">
        <v>747</v>
      </c>
      <c r="F23" s="71"/>
      <c r="G23" s="11" t="s">
        <v>271</v>
      </c>
      <c r="H23" s="72" t="s">
        <v>572</v>
      </c>
      <c r="I23" s="11">
        <v>16</v>
      </c>
      <c r="J23" s="11">
        <f>I23*20</f>
        <v>320</v>
      </c>
      <c r="K23" s="11">
        <v>6</v>
      </c>
      <c r="L23" s="11">
        <f>J23*K23</f>
        <v>1920</v>
      </c>
      <c r="M23" s="7" t="s">
        <v>776</v>
      </c>
      <c r="N23" s="74"/>
    </row>
    <row r="24" spans="1:14" ht="39.75" customHeight="1">
      <c r="A24" s="119" t="s">
        <v>302</v>
      </c>
      <c r="B24" s="119"/>
      <c r="C24" s="119"/>
      <c r="D24" s="7"/>
      <c r="E24" s="6"/>
      <c r="F24" s="6"/>
      <c r="G24" s="13"/>
      <c r="H24" s="34"/>
      <c r="I24" s="52"/>
      <c r="J24" s="52">
        <f>SUM(J22:J23)</f>
        <v>720</v>
      </c>
      <c r="K24" s="52"/>
      <c r="L24" s="52">
        <f>SUM(L22:L23)</f>
        <v>4320</v>
      </c>
      <c r="M24" s="7"/>
      <c r="N24" s="9"/>
    </row>
  </sheetData>
  <mergeCells count="8">
    <mergeCell ref="A1:N1"/>
    <mergeCell ref="A5:N5"/>
    <mergeCell ref="A16:N16"/>
    <mergeCell ref="A4:C4"/>
    <mergeCell ref="A15:C15"/>
    <mergeCell ref="A24:C24"/>
    <mergeCell ref="A20:N20"/>
    <mergeCell ref="A19:C19"/>
  </mergeCells>
  <phoneticPr fontId="3" type="noConversion"/>
  <printOptions horizontalCentered="1"/>
  <pageMargins left="0.23" right="0.16" top="0.22" bottom="0.26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I8"/>
  <sheetViews>
    <sheetView workbookViewId="0">
      <selection activeCell="I4" sqref="I4:I7"/>
    </sheetView>
  </sheetViews>
  <sheetFormatPr defaultColWidth="11.125" defaultRowHeight="26.25" customHeight="1"/>
  <cols>
    <col min="1" max="16384" width="11.125" style="51"/>
  </cols>
  <sheetData>
    <row r="1" spans="1:9" ht="34.5" customHeight="1">
      <c r="A1" s="122" t="s">
        <v>777</v>
      </c>
      <c r="B1" s="122"/>
      <c r="C1" s="122"/>
      <c r="D1" s="122"/>
      <c r="E1" s="122"/>
      <c r="F1" s="122"/>
      <c r="G1" s="122"/>
      <c r="H1" s="122"/>
      <c r="I1" s="122"/>
    </row>
    <row r="2" spans="1:9" ht="26.25" customHeight="1">
      <c r="A2" s="123" t="s">
        <v>753</v>
      </c>
      <c r="B2" s="125" t="s">
        <v>754</v>
      </c>
      <c r="C2" s="126"/>
      <c r="D2" s="125" t="s">
        <v>755</v>
      </c>
      <c r="E2" s="126"/>
      <c r="F2" s="125" t="s">
        <v>756</v>
      </c>
      <c r="G2" s="126"/>
      <c r="H2" s="125" t="s">
        <v>480</v>
      </c>
      <c r="I2" s="126" t="s">
        <v>480</v>
      </c>
    </row>
    <row r="3" spans="1:9" ht="26.25" customHeight="1">
      <c r="A3" s="124"/>
      <c r="B3" s="50" t="s">
        <v>757</v>
      </c>
      <c r="C3" s="50" t="s">
        <v>758</v>
      </c>
      <c r="D3" s="50" t="s">
        <v>757</v>
      </c>
      <c r="E3" s="50" t="s">
        <v>758</v>
      </c>
      <c r="F3" s="50" t="s">
        <v>757</v>
      </c>
      <c r="G3" s="50" t="s">
        <v>758</v>
      </c>
      <c r="H3" s="50" t="s">
        <v>759</v>
      </c>
      <c r="I3" s="50" t="s">
        <v>760</v>
      </c>
    </row>
    <row r="4" spans="1:9" ht="26.25" customHeight="1">
      <c r="A4" s="50" t="s">
        <v>761</v>
      </c>
      <c r="B4" s="50">
        <v>64</v>
      </c>
      <c r="C4" s="11">
        <v>79960</v>
      </c>
      <c r="D4" s="17">
        <v>1</v>
      </c>
      <c r="E4" s="17">
        <v>2400</v>
      </c>
      <c r="F4" s="17">
        <v>4</v>
      </c>
      <c r="G4" s="17">
        <v>5160</v>
      </c>
      <c r="H4" s="17">
        <f>B4+D4+F4</f>
        <v>69</v>
      </c>
      <c r="I4" s="17">
        <f>C4+E4+G4</f>
        <v>87520</v>
      </c>
    </row>
    <row r="5" spans="1:9" ht="26.25" customHeight="1">
      <c r="A5" s="50" t="s">
        <v>762</v>
      </c>
      <c r="B5" s="50">
        <v>42</v>
      </c>
      <c r="C5" s="17">
        <v>50880</v>
      </c>
      <c r="D5" s="17">
        <v>8</v>
      </c>
      <c r="E5" s="17">
        <v>15360</v>
      </c>
      <c r="F5" s="17">
        <v>6</v>
      </c>
      <c r="G5" s="17">
        <v>7440</v>
      </c>
      <c r="H5" s="17">
        <f t="shared" ref="H5:I8" si="0">B5+D5+F5</f>
        <v>56</v>
      </c>
      <c r="I5" s="17">
        <f t="shared" ref="I5:I7" si="1">C5+E5+G5</f>
        <v>73680</v>
      </c>
    </row>
    <row r="6" spans="1:9" ht="26.25" customHeight="1">
      <c r="A6" s="50" t="s">
        <v>763</v>
      </c>
      <c r="B6" s="50">
        <v>29</v>
      </c>
      <c r="C6" s="17">
        <v>30840</v>
      </c>
      <c r="D6" s="17">
        <v>1</v>
      </c>
      <c r="E6" s="17">
        <v>1080</v>
      </c>
      <c r="F6" s="17">
        <v>1</v>
      </c>
      <c r="G6" s="17">
        <v>600</v>
      </c>
      <c r="H6" s="17">
        <f t="shared" si="0"/>
        <v>31</v>
      </c>
      <c r="I6" s="17">
        <f t="shared" si="1"/>
        <v>32520</v>
      </c>
    </row>
    <row r="7" spans="1:9" ht="26.25" customHeight="1">
      <c r="A7" s="50" t="s">
        <v>764</v>
      </c>
      <c r="B7" s="50">
        <v>20</v>
      </c>
      <c r="C7" s="17">
        <v>25200</v>
      </c>
      <c r="D7" s="17">
        <v>2</v>
      </c>
      <c r="E7" s="17">
        <v>4320</v>
      </c>
      <c r="F7" s="17">
        <v>4</v>
      </c>
      <c r="G7" s="17">
        <v>4680</v>
      </c>
      <c r="H7" s="17">
        <f t="shared" si="0"/>
        <v>26</v>
      </c>
      <c r="I7" s="17">
        <f t="shared" si="1"/>
        <v>34200</v>
      </c>
    </row>
    <row r="8" spans="1:9" ht="26.25" customHeight="1">
      <c r="A8" s="50" t="s">
        <v>480</v>
      </c>
      <c r="B8" s="50">
        <f t="shared" ref="B8:G8" si="2">SUM(B4:B7)</f>
        <v>155</v>
      </c>
      <c r="C8" s="17">
        <f t="shared" si="2"/>
        <v>186880</v>
      </c>
      <c r="D8" s="17">
        <f t="shared" si="2"/>
        <v>12</v>
      </c>
      <c r="E8" s="17">
        <f t="shared" si="2"/>
        <v>23160</v>
      </c>
      <c r="F8" s="17">
        <f t="shared" si="2"/>
        <v>15</v>
      </c>
      <c r="G8" s="17">
        <f t="shared" si="2"/>
        <v>17880</v>
      </c>
      <c r="H8" s="17">
        <f>SUM(H4:H7)</f>
        <v>182</v>
      </c>
      <c r="I8" s="17">
        <f t="shared" si="0"/>
        <v>227920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农机员</vt:lpstr>
      <vt:lpstr>兽医</vt:lpstr>
      <vt:lpstr>农技员</vt:lpstr>
      <vt:lpstr>汇总</vt:lpstr>
      <vt:lpstr>农机员!Print_Area</vt:lpstr>
      <vt:lpstr>农技员!Print_Area</vt:lpstr>
      <vt:lpstr>兽医!Print_Area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</cp:lastModifiedBy>
  <cp:lastPrinted>2020-07-01T02:16:57Z</cp:lastPrinted>
  <dcterms:created xsi:type="dcterms:W3CDTF">2006-09-13T11:21:00Z</dcterms:created>
  <dcterms:modified xsi:type="dcterms:W3CDTF">2020-07-01T02:22:46Z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